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externalLinks/externalLink1.xml" ContentType="application/vnd.openxmlformats-officedocument.spreadsheetml.externalLink+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xl/ctrlProps/ctrlProp67.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autoCompressPictures="0" defaultThemeVersion="124226"/>
  <mc:AlternateContent xmlns:mc="http://schemas.openxmlformats.org/markup-compatibility/2006">
    <mc:Choice Requires="x15">
      <x15ac:absPath xmlns:x15ac="http://schemas.microsoft.com/office/spreadsheetml/2010/11/ac" url="P:\Adaptation Fund\Projects and Programs\Project reports\Micronesia\SPREP\PPR 1\"/>
    </mc:Choice>
  </mc:AlternateContent>
  <xr:revisionPtr revIDLastSave="0" documentId="8_{6CB49986-6375-456B-92F6-06D43BED83B2}" xr6:coauthVersionLast="44" xr6:coauthVersionMax="44" xr10:uidLastSave="{00000000-0000-0000-0000-000000000000}"/>
  <bookViews>
    <workbookView xWindow="-110" yWindow="-110" windowWidth="19420" windowHeight="10420" activeTab="2" xr2:uid="{00000000-000D-0000-FFFF-FFFF00000000}"/>
  </bookViews>
  <sheets>
    <sheet name="Overview" sheetId="1" r:id="rId1"/>
    <sheet name="FinancialData" sheetId="18" r:id="rId2"/>
    <sheet name="Risk Assesment" sheetId="4" r:id="rId3"/>
    <sheet name="ESP Compliance" sheetId="13" r:id="rId4"/>
    <sheet name="GP Compliance" sheetId="14" r:id="rId5"/>
    <sheet name="ESP and GP Guidance notes" sheetId="15" r:id="rId6"/>
    <sheet name="Rating" sheetId="5" r:id="rId7"/>
    <sheet name="Project Indicators" sheetId="12" r:id="rId8"/>
    <sheet name="Lessons Learned" sheetId="9" r:id="rId9"/>
    <sheet name="Results Tracker" sheetId="11" r:id="rId10"/>
    <sheet name="Units for Indicators" sheetId="6" r:id="rId11"/>
  </sheets>
  <externalReferences>
    <externalReference r:id="rId12"/>
  </externalReferences>
  <definedNames>
    <definedName name="iincome" localSheetId="1">#REF!</definedName>
    <definedName name="iincome">#REF!</definedName>
    <definedName name="income" localSheetId="9">#REF!</definedName>
    <definedName name="income">#REF!</definedName>
    <definedName name="incomelevel">'Results Tracker'!$E$137:$E$139</definedName>
    <definedName name="info">'Results Tracker'!$E$156:$E$158</definedName>
    <definedName name="Month">[1]Dropdowns!$G$2:$G$13</definedName>
    <definedName name="overalleffect">'Results Tracker'!$D$156:$D$158</definedName>
    <definedName name="physicalassets">'Results Tracker'!$J$156:$J$164</definedName>
    <definedName name="quality">'Results Tracker'!$B$147:$B$151</definedName>
    <definedName name="question">'Results Tracker'!$F$147:$F$149</definedName>
    <definedName name="responses">'Results Tracker'!$C$147:$C$151</definedName>
    <definedName name="state">'Results Tracker'!$I$151:$I$153</definedName>
    <definedName name="type1">'Results Tracker'!$G$147:$G$150</definedName>
    <definedName name="Year">[1]Dropdowns!$H$2:$H$36</definedName>
    <definedName name="yesno">'Results Tracker'!$E$143:$E$144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4" i="18" l="1"/>
  <c r="F67" i="18" s="1"/>
  <c r="F17" i="18" l="1"/>
  <c r="F35" i="18" s="1"/>
  <c r="F42" i="18" s="1"/>
  <c r="L57" i="11" l="1"/>
  <c r="M23" i="11"/>
  <c r="M22" i="11"/>
  <c r="M21" i="11"/>
  <c r="I23" i="11"/>
  <c r="I22" i="11"/>
  <c r="I21" i="11"/>
</calcChain>
</file>

<file path=xl/sharedStrings.xml><?xml version="1.0" encoding="utf-8"?>
<sst xmlns="http://schemas.openxmlformats.org/spreadsheetml/2006/main" count="2003" uniqueCount="1114">
  <si>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</si>
  <si>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</si>
  <si>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</si>
  <si>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</si>
  <si>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</si>
  <si>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</si>
  <si>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</si>
  <si>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</si>
  <si>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</si>
  <si>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</si>
  <si>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</si>
  <si>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</si>
  <si>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</si>
  <si>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</si>
  <si>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</si>
  <si>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</si>
  <si>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</si>
  <si>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</si>
  <si>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</si>
  <si>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</si>
  <si>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</si>
  <si>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</si>
  <si>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</si>
  <si>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</si>
  <si>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</si>
  <si>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</si>
  <si>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</si>
  <si>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</si>
  <si>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</si>
  <si>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</si>
  <si>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</si>
  <si>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</si>
  <si>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</si>
  <si>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</si>
  <si>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</si>
  <si>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</si>
  <si>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</si>
  <si>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</si>
  <si>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</si>
  <si>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</si>
  <si>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</si>
  <si>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</si>
  <si>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</si>
  <si>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</si>
  <si>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</si>
  <si>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</si>
  <si>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</si>
  <si>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</si>
  <si>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</si>
  <si>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</si>
  <si>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</si>
  <si>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</si>
  <si>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</si>
  <si>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</si>
  <si>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</si>
  <si>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</si>
  <si>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</si>
  <si>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</si>
  <si>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</si>
  <si>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</si>
  <si>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</si>
  <si>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</si>
  <si>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</si>
  <si>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</si>
  <si>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</si>
  <si>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</si>
  <si>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</si>
  <si>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</si>
  <si>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</si>
  <si>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</si>
  <si>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</si>
  <si>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</si>
  <si>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</si>
  <si>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</si>
  <si>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</si>
  <si>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</si>
  <si>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</si>
  <si>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</si>
  <si>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</si>
  <si>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</si>
  <si>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</si>
  <si>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</si>
  <si>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</si>
  <si>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</si>
  <si>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</si>
  <si>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</si>
  <si>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</si>
  <si>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</si>
  <si>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</si>
  <si>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</si>
  <si>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</si>
  <si>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</si>
  <si>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</si>
  <si>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</si>
  <si>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</si>
  <si>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</si>
  <si>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</si>
  <si>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</si>
  <si>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</si>
  <si>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</si>
  <si>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</si>
  <si>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</si>
  <si>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</si>
  <si>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</si>
  <si>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</si>
  <si>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</si>
  <si>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</si>
  <si>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</si>
  <si>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</si>
  <si>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</si>
  <si>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</si>
  <si>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</si>
  <si>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</si>
  <si>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</si>
  <si>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</si>
  <si>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</si>
  <si>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</si>
  <si>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</si>
  <si>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</si>
  <si>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</si>
  <si>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</si>
  <si>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</si>
  <si>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</si>
  <si>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</si>
  <si>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</si>
  <si>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</si>
  <si>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</si>
  <si>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</si>
  <si>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</si>
  <si>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</si>
  <si>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</si>
  <si>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</si>
  <si>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</si>
  <si>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</si>
  <si>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</si>
  <si>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</si>
  <si>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</si>
  <si>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</si>
  <si>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</si>
  <si>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</si>
  <si>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</si>
  <si>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</si>
  <si>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</si>
  <si>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</si>
  <si>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</si>
  <si>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</si>
  <si>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</si>
  <si>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</si>
  <si>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</si>
  <si>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</si>
  <si>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</si>
  <si>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</si>
  <si>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</si>
  <si>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</si>
  <si>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</si>
  <si>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</si>
  <si>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</si>
  <si>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</si>
  <si>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</si>
  <si>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</si>
  <si>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</si>
  <si>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</si>
  <si>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</si>
  <si>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</si>
  <si>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</si>
  <si>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</si>
  <si>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</si>
  <si>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</si>
  <si>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</si>
  <si>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</si>
  <si>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</si>
  <si>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</si>
  <si>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</si>
  <si>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</si>
  <si>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</si>
  <si>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</si>
  <si>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</si>
  <si>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</si>
  <si>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</si>
  <si>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</si>
  <si>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</si>
  <si>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</si>
  <si>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</si>
  <si>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</si>
  <si>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</si>
  <si>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</si>
  <si>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</si>
  <si>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</si>
  <si>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</si>
  <si>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</si>
  <si>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</si>
  <si>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</si>
  <si>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</si>
  <si>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</si>
  <si>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</si>
  <si>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</si>
  <si>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</si>
  <si>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</si>
  <si>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</si>
  <si>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</si>
  <si>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</si>
  <si>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</si>
  <si>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</si>
  <si>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</si>
  <si>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</si>
  <si>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</si>
  <si>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</si>
  <si>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</si>
  <si>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</si>
  <si>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</si>
  <si>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</si>
  <si>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</si>
  <si>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</si>
  <si>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</si>
  <si>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</si>
  <si>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</si>
  <si>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</si>
  <si>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</si>
  <si>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</si>
  <si>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</si>
  <si>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</si>
  <si>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</si>
  <si>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</si>
  <si>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</si>
  <si>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</si>
  <si>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</si>
  <si>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</si>
  <si>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</si>
  <si>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</si>
  <si>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</si>
  <si>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</si>
  <si>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</si>
  <si>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</si>
  <si>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</si>
  <si>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</si>
  <si>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</si>
  <si>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</si>
  <si>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</si>
  <si>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</si>
  <si>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</si>
  <si>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</si>
  <si>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</si>
  <si>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</si>
  <si>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</si>
  <si>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</si>
  <si>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</si>
  <si>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</si>
  <si>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</si>
  <si>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</si>
  <si>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</si>
  <si>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</si>
  <si>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</si>
  <si>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</si>
  <si>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</si>
  <si>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</si>
  <si>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</si>
  <si>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</si>
  <si>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</si>
  <si>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</si>
  <si>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</si>
  <si>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</si>
  <si>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</si>
  <si>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</si>
  <si>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</si>
  <si>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</si>
  <si>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</si>
  <si>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</si>
  <si>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</si>
  <si>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</si>
  <si>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</si>
  <si>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</si>
  <si>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</si>
  <si>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</si>
  <si>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</si>
  <si>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</si>
  <si>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</si>
  <si>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</si>
  <si>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</si>
  <si>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</si>
  <si>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</si>
  <si>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</si>
  <si>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</si>
  <si>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</si>
  <si>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</si>
  <si>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</si>
  <si>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Other</t>
  </si>
  <si>
    <t>Target for Project End</t>
  </si>
  <si>
    <t>Period of Report (Dates)</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</si>
  <si>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</si>
  <si>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</si>
  <si>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</si>
  <si>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</si>
  <si>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</si>
  <si>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</si>
  <si>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</si>
  <si>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</si>
  <si>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</si>
  <si>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</si>
  <si>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</si>
  <si>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</si>
  <si>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</si>
  <si>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</si>
  <si>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</si>
  <si>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</si>
  <si>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</si>
  <si>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</si>
  <si>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</si>
  <si>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</si>
  <si>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</si>
  <si>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</si>
  <si>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</si>
  <si>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</si>
  <si>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</si>
  <si>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</si>
  <si>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</si>
  <si>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</si>
  <si>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</si>
  <si>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</si>
  <si>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</si>
  <si>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</si>
  <si>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</si>
  <si>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</si>
  <si>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</si>
  <si>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</si>
  <si>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</si>
  <si>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</si>
  <si>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</si>
  <si>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</si>
  <si>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</si>
  <si>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</si>
  <si>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</si>
  <si>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</si>
  <si>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</si>
  <si>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</si>
  <si>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</si>
  <si>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</si>
  <si>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</si>
  <si>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</si>
  <si>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</si>
  <si>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</si>
  <si>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</si>
  <si>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</si>
  <si>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</si>
  <si>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</si>
  <si>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</si>
  <si>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</si>
  <si>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</si>
  <si>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</si>
  <si>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</si>
  <si>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</si>
  <si>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</si>
  <si>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</si>
  <si>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</si>
  <si>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</si>
  <si>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</si>
  <si>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</si>
  <si>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</si>
  <si>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</si>
  <si>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</si>
  <si>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</si>
  <si>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</si>
  <si>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</si>
  <si>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</si>
  <si>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</si>
  <si>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</si>
  <si>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</si>
  <si>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</si>
  <si>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</si>
  <si>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</si>
  <si>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</si>
  <si>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</si>
  <si>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</si>
  <si>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</si>
  <si>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</si>
  <si>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</si>
  <si>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</si>
  <si>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</si>
  <si>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</si>
  <si>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</si>
  <si>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</si>
  <si>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</si>
  <si>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</si>
  <si>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</si>
  <si>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</si>
  <si>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</si>
  <si>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</si>
  <si>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</si>
  <si>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</si>
  <si>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</si>
  <si>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</si>
  <si>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</si>
  <si>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</si>
  <si>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</si>
  <si>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</si>
  <si>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</si>
  <si>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</si>
  <si>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</si>
  <si>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</si>
  <si>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</si>
  <si>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</si>
  <si>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</si>
  <si>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</si>
  <si>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</si>
  <si>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</si>
  <si>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</si>
  <si>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</si>
  <si>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</si>
  <si>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</si>
  <si>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</si>
  <si>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</si>
  <si>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</si>
  <si>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</si>
  <si>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</si>
  <si>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</si>
  <si>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</si>
  <si>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</si>
  <si>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</si>
  <si>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</si>
  <si>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</si>
  <si>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</si>
  <si>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</si>
  <si>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</si>
  <si>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</si>
  <si>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</si>
  <si>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</si>
  <si>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</si>
  <si>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</si>
  <si>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</si>
  <si>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</si>
  <si>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</si>
  <si>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</si>
  <si>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</si>
  <si>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</si>
  <si>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</si>
  <si>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</si>
  <si>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</si>
  <si>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</si>
  <si>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</si>
  <si>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</si>
  <si>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</si>
  <si>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</si>
  <si>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</si>
  <si>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</si>
  <si>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</si>
  <si>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</si>
  <si>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</si>
  <si>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</si>
  <si>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</si>
  <si>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</si>
  <si>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</si>
  <si>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</si>
  <si>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</si>
  <si>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</si>
  <si>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</si>
  <si>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</si>
  <si>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</si>
  <si>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</si>
  <si>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</si>
  <si>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</si>
  <si>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</si>
  <si>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</si>
  <si>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</si>
  <si>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</si>
  <si>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</si>
  <si>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</si>
  <si>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</si>
  <si>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</si>
  <si>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</si>
  <si>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</si>
  <si>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</si>
  <si>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</si>
  <si>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</si>
  <si>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</si>
  <si>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</si>
  <si>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</si>
  <si>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</si>
  <si>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</si>
  <si>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</si>
  <si>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</si>
  <si>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</si>
  <si>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</si>
  <si>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</si>
  <si>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</si>
  <si>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</si>
  <si>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</si>
  <si>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</si>
  <si>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</si>
  <si>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</si>
  <si>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</si>
  <si>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</si>
  <si>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</si>
  <si>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</si>
  <si>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</si>
  <si>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</si>
  <si>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</si>
  <si>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</si>
  <si>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</si>
  <si>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</si>
  <si>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</si>
  <si>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</si>
  <si>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</si>
  <si>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</si>
  <si>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</si>
  <si>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</si>
  <si>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</si>
  <si>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</si>
  <si>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</si>
  <si>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</si>
  <si>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</si>
  <si>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</si>
  <si>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</si>
  <si>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</si>
  <si>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</si>
  <si>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</si>
  <si>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</si>
  <si>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</si>
  <si>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</si>
  <si>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</si>
  <si>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</si>
  <si>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</si>
  <si>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</si>
  <si>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</si>
  <si>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</si>
  <si>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</si>
  <si>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</si>
  <si>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</si>
  <si>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</si>
  <si>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</si>
  <si>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</si>
  <si>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</si>
  <si>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</si>
  <si>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</si>
  <si>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</si>
  <si>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</si>
  <si>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</si>
  <si>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</si>
  <si>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</si>
  <si>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</si>
  <si>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</si>
  <si>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</si>
  <si>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</si>
  <si>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</si>
  <si>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</si>
  <si>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</si>
  <si>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</si>
  <si>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</si>
  <si>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</si>
  <si>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</si>
  <si>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</si>
  <si>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</si>
  <si>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</si>
  <si>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</si>
  <si>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</si>
  <si>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</si>
  <si>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</si>
  <si>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</si>
  <si>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Forests</t>
  </si>
  <si>
    <t>4: Response capability</t>
  </si>
  <si>
    <t>Supporting livelihoods</t>
  </si>
  <si>
    <r>
      <t xml:space="preserve">2: Physical asset </t>
    </r>
    <r>
      <rPr>
        <i/>
        <sz val="11"/>
        <color theme="1"/>
        <rFont val="Calibri"/>
        <family val="2"/>
        <scheme val="minor"/>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</si>
  <si>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</si>
  <si>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</si>
  <si>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</si>
  <si>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</si>
  <si>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</si>
  <si>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</si>
  <si>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</si>
  <si>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</si>
  <si>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</si>
  <si>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</si>
  <si>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</si>
  <si>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</si>
  <si>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</si>
  <si>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</si>
  <si>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</si>
  <si>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</si>
  <si>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</si>
  <si>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</si>
  <si>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</si>
  <si>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</si>
  <si>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</si>
  <si>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</si>
  <si>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</si>
  <si>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</si>
  <si>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</si>
  <si>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</si>
  <si>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</si>
  <si>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</si>
  <si>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</si>
  <si>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</si>
  <si>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</si>
  <si>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</si>
  <si>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</si>
  <si>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</si>
  <si>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</si>
  <si>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</si>
  <si>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</si>
  <si>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</si>
  <si>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</si>
  <si>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</si>
  <si>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</si>
  <si>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</si>
  <si>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</si>
  <si>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</si>
  <si>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</si>
  <si>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</si>
  <si>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</si>
  <si>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</si>
  <si>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</si>
  <si>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</si>
  <si>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</si>
  <si>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</si>
  <si>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</si>
  <si>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</si>
  <si>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</si>
  <si>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</si>
  <si>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</si>
  <si>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</si>
  <si>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</si>
  <si>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</si>
  <si>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</si>
  <si>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</si>
  <si>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</si>
  <si>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</si>
  <si>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</si>
  <si>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</si>
  <si>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</si>
  <si>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</si>
  <si>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</si>
  <si>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</si>
  <si>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</si>
  <si>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</si>
  <si>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</si>
  <si>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</si>
  <si>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</si>
  <si>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</si>
  <si>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</si>
  <si>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</si>
  <si>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</si>
  <si>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</si>
  <si>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</si>
  <si>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</si>
  <si>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</si>
  <si>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</si>
  <si>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</si>
  <si>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</si>
  <si>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</si>
  <si>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</si>
  <si>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</si>
  <si>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</si>
  <si>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</si>
  <si>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</si>
  <si>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</si>
  <si>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</si>
  <si>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</si>
  <si>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</si>
  <si>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</si>
  <si>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</si>
  <si>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</si>
  <si>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</si>
  <si>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</si>
  <si>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</si>
  <si>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</si>
  <si>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</si>
  <si>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</si>
  <si>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</si>
  <si>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</si>
  <si>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</si>
  <si>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</si>
  <si>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</si>
  <si>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</si>
  <si>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</si>
  <si>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r>
      <rPr>
        <b/>
        <u/>
        <sz val="11"/>
        <color theme="1"/>
        <rFont val="Calibri"/>
        <family val="2"/>
        <scheme val="minor"/>
      </rPr>
      <t>Core Indicator</t>
    </r>
    <r>
      <rPr>
        <sz val="11"/>
        <color theme="1"/>
        <rFont val="Calibri"/>
        <family val="2"/>
        <scheme val="minor"/>
      </rPr>
      <t xml:space="preserve"> 4.2: Assets produced, developed, improved or strengthened</t>
    </r>
  </si>
  <si>
    <t>Indicator 4.1.1: No. and type of development sector services to respond to new conditions resulting from climate variability and change</t>
  </si>
  <si>
    <t>Indicator 3.1.1: Percentage of targeted population awareness of predicted adverse impacts of climate change, and of appropriate responses</t>
  </si>
  <si>
    <t xml:space="preserve">What have been the lessons learned, both positive and negative, in accessing and implementing climate finance readiness support that would be relevant to the preparation, design and implementation of future concrete adaptation projects/programmes? </t>
  </si>
  <si>
    <t>How have the outputs (such as manuals, guidelines, procedures or the experience from providing peer support, etc) from employing readiness grants been used to inform institutional capacity needs, gender issues, and environmental and social aspects in  developing and implementing concrete projects/programmes for enhanced resilience to climate change?</t>
  </si>
  <si>
    <t>Readiness Interventions (Applicable only to NIEs that received one or more readiness grants)</t>
  </si>
  <si>
    <t>Secretary of the Pacific Regional Environment Program (SPREP)</t>
  </si>
  <si>
    <t>Richard Moufa</t>
  </si>
  <si>
    <t>richard.moufa@gov.fm</t>
  </si>
  <si>
    <t>Andrew Yatilman</t>
  </si>
  <si>
    <t>decem.fsm@gmail.com</t>
  </si>
  <si>
    <t>Secretariat of the Pacific Regional Environment Program (SPREP)</t>
  </si>
  <si>
    <t xml:space="preserve">FSM Department of Climate Change, Environment and Emergency Management </t>
  </si>
  <si>
    <t xml:space="preserve">The FSM is located near the equator about 4,000 km southwest of the Hawaiian Islands in the Western Pacific Ocean and within the Caroline Islands group. It is a group of approximately 607 islands covering 2,736 square kilometers in the western Pacific Ocean. The land area totals 704.6 square kilometers, with 7, 192 square kilometers of lagoon area. The islands vary from small islands to atolls and large volcanic islands with land area of more than 80 square kilometers. Approximately 65 of the islands are inhabited. </t>
  </si>
  <si>
    <t>https://decem.gov.fm/adaptation-fund/</t>
  </si>
  <si>
    <t xml:space="preserve">Disasters, climate and weather extremes and projected changes in climate, are increasingly recognized as a core development challenge, as they adversely impact lives and livelihoods, social and economic development.  To address these challenges, the Secretariat of the Pacific Regional Environment Program (SPREP) in close collaboration with the Department of Environment, Climate Change and Emergency Management (DECEM) and in consultation with the National Government and State level departments, municipalities and communities, developed a proposal to the Adaptation Fund to support the implementation of the Project “Enhancing the climate change resilience of vulnerable island communities in FSM”.  </t>
  </si>
  <si>
    <t>The overall goal of the project is to build social, ecological and economic resilience of the target island communities of the Federated States of Micronesia and reduce their vulnerabilities to extreme drought, sea level rise and other climate risks through water resource management, coastal resource and development planning, and by promoting gender perspectives and ecologically sound climate resilient livelihoods.</t>
  </si>
  <si>
    <t xml:space="preserve">The project aims at reducing the vulnerability of the selected communities to risks of water shortage and increase adaptive capacity of communities living in Woleai, Eauripik, Satawan, Lukunor, Kapingamarangi, Nukuoro, Utwe, Malem to drought and flood-related climate and disaster risks. The objectives of the project are:
1. Prepare the necessary institutional and regulatory frameworks, policies, guidance and tools to help deliver a climate resilient FSM.
2. Strengthen water and livelihood security measures to help 6 outer atoll islands adapt to impacts of climate change related to water, health and sanitation.
3. Provide communities with climate resilient infrastructure to help relocate from high risk coastal inundation sites.
4. Capture and share the local knowledge produced on climate change adaptation and accelerate the understanding about the kinds of interventions that work in island environments in FSM.
All four State Governments of FSM – Chuuk, Kosrae, Pohnpei and Yap - will also receive development planning tools and institutional frameworks to help coastal communities prepare and adapt for higher sea levels and adverse and frequent changes in extreme weather and climate events.                          With various initiatives underway and emerging issues, the project will work with local implementing partners that have experience in working with communities to deliver on-ground actions and build appropriate junctures to build on and utilize their experience. For instance, engaging relevant local NGOs to deliver relevant activities in coordination with the state and municipal governments.
</t>
  </si>
  <si>
    <t>1. FSM AF National Inception Workshop</t>
  </si>
  <si>
    <t>Lack of capacity within executing agencies cause delay or insufficient level of implementation</t>
  </si>
  <si>
    <t>Limited or no buy-in from national and state government stakeholders</t>
  </si>
  <si>
    <t xml:space="preserve">The inception workshops at both levels of government (national and state) have gained stakeholders supports for the project with clear understanding of respective stakeholders role in project's implementations.  </t>
  </si>
  <si>
    <t>Extreme natural disasters affect the implementation of the project</t>
  </si>
  <si>
    <t>Climate hazards are more severe than anticipated leading to higher climate-proofing related costs for building the inland road</t>
  </si>
  <si>
    <t xml:space="preserve">Logistical/transport problems and/or prohibitive costs leading to delays in arrival of people and/or materials </t>
  </si>
  <si>
    <t xml:space="preserve">The project PMU is seeking update from the shipping agency for a weekly update on schedule of boats traveling to the target communities. The schedules are flexible and can be changed on a last minute basis. </t>
  </si>
  <si>
    <t>Traditional values and governing structures restrict the participation of women</t>
  </si>
  <si>
    <t>The inception workshops invited women group to participated and many women were active in the discussions. It is also planned for the community inception to include traditional leaders and seek their inputs on the project implementaiton plan. It is also recommended to have seperate women meeting from men during consultations for the women to free exprees their viewpoints on the project's activities.</t>
  </si>
  <si>
    <t xml:space="preserve">Limited or no buy-in from communities or island council </t>
  </si>
  <si>
    <t>The national and state inception workshop involved members of the target communities and seeked their support. The communities expressed their support by accepting to office the community coordinators in their municipal offices. Currently the six community coordinators are working out from the municapal offices.</t>
  </si>
  <si>
    <t>Theft of assets from the water systems</t>
  </si>
  <si>
    <t>Delays in expediting funds to state and community project units to execute project activities</t>
  </si>
  <si>
    <t xml:space="preserve">The project is workinig with the municpal and national  governments to treat any infrastructure build by the AF project to be considered national property for the duration of the project, thus, any damage to the infrastructure will be considered a national offense. In addition, the community coordinator role will be to make sure the infrastructure are secured and well protected and well managed. </t>
  </si>
  <si>
    <t xml:space="preserve">It has been decided for all funds to be manage at the national level for any procurement. The project is working with the state project unit to submit any request or plan of action so procuring processes can me expedited to cover the cost of activities. </t>
  </si>
  <si>
    <t xml:space="preserve">Delays in acquitting funds </t>
  </si>
  <si>
    <t xml:space="preserve">It is important for a quarterly reporting on finacnes and regular update between the executing and implementing entities to know the financial status of the project so necessasry plans can be in place for the project to compliment other related projects that are having the same activities and objective as the AF project in the event the fund is not spend. </t>
  </si>
  <si>
    <t>State run ships to outer islands are unreliable and very slow to get to many outer islands, and only stay on island for half a day (on average).</t>
  </si>
  <si>
    <t xml:space="preserve">The PMU has introduced the project to the State run ship management and have come to an agreement that the project can request for the boat to stay a little longer at the target communities if the project requests. It is also agreed that the project can charter the boats. </t>
  </si>
  <si>
    <t xml:space="preserve">Team/ island communication difficulties (e.g., only have shortwave radio) </t>
  </si>
  <si>
    <t xml:space="preserve">Agreement have been in place between the project and the relevant State agencies for the project officers at the state level to utilize their SSB radio to communicate to the community coordinator on the outer islands/ target communities. In addition, it is the duty of the state officers to communicate on a regular basis with the communities to share updates with each other. </t>
  </si>
  <si>
    <t>Difficult to reach out and train teachers in Outer Island schools</t>
  </si>
  <si>
    <t xml:space="preserve">The project is workiing with the national Department of Education for possible budgetary arrangment to invest in a climat change program to be integrated in the educational system. Project has requested for the Department of Education to develop a system on Climate change. </t>
  </si>
  <si>
    <t>Land issues (disagreement/conflicts over access of land for installation  tanks/reserves)</t>
  </si>
  <si>
    <t xml:space="preserve">The project and the state are arranging for a requirement for easement to be signed by all land owners whose lands will be used to install the project infrastructures/ technlogies. The Kosrae State project officer is working closely with relevant department to have all the easement signs for the construction of the inland road. The State of Kosrae is exploring ways to contact the land owners that are living out of the state of Kosrae. </t>
  </si>
  <si>
    <t xml:space="preserve">Unsuitable infrastructure (e.g., house roofs can’t support catchment systems) </t>
  </si>
  <si>
    <t xml:space="preserve">The project has identified the government engineering agency to be the technical adisor on installation and repair of infrastructures. </t>
  </si>
  <si>
    <t>Agreement cannot be reached with all landowners on easements required for building the inland road</t>
  </si>
  <si>
    <t>Project is revisitng the agreements between the state and the landowners to see if any land owners has not signed the agreement</t>
  </si>
  <si>
    <t xml:space="preserve">Phase II (upgrade to hot-mix asphalt pavement) starts during implementation of AF project </t>
  </si>
  <si>
    <t>The project and the state of Kosrae is exploring other resources to finance the phase II. In addition, the project has incorporated the design of road to support the Phase II</t>
  </si>
  <si>
    <t>Implementing partner has inadequate capacity</t>
  </si>
  <si>
    <t xml:space="preserve">The project requires any activities to be implemented needs to be bidded out publicly so the most qualified implementing partners can be identified and selected to implement the activities.  </t>
  </si>
  <si>
    <t>Locally available printing, video and audio production capacity</t>
  </si>
  <si>
    <t xml:space="preserve">The project will seek printing companies and communication companies locally to support the project. In addtion, project will source outside the Federated States of Micronesia for pinting and communication services if services is limited locally. </t>
  </si>
  <si>
    <t>There is no capacity on island to carry out needed trainings</t>
  </si>
  <si>
    <t xml:space="preserve">The  project has identified NGO and implementing partners that can carry out trainings in the target communities to enhance population's capacity on the project activities. </t>
  </si>
  <si>
    <t xml:space="preserve">There is no political will and commitment from island leaders, and  municipal government </t>
  </si>
  <si>
    <t xml:space="preserve">The project inception workshops have secured the political support the project needed. </t>
  </si>
  <si>
    <t>Not at this stage</t>
  </si>
  <si>
    <t>Outcome 1:  Strengthened policy and institutional capacity of government to integrate climate risk and resilience into its water and coastal  management policy and regulatory frameworks</t>
  </si>
  <si>
    <t>Hiring of qualified staff was a major delay in the initial phase of the project</t>
  </si>
  <si>
    <t>The processes of contract for the hired staff contribute to the hiring processes. Constant follow up in relevant department processing the contract was a method to reduce delay.</t>
  </si>
  <si>
    <t xml:space="preserve">Request support from state offices and municipal offices for project officers to utilize their SSB radios as a means to communicate project progress and issues. </t>
  </si>
  <si>
    <t xml:space="preserve">During the inception workshops, it has been stongly recommended that there should be separate meeting of women during the community inception workshops. In addition, the national gender policy was also presented in national inception workshop. </t>
  </si>
  <si>
    <t xml:space="preserve">Number of national and state level stakeholders participating in EPA, R&amp;D, NWTF meetings, planning and implementation of activities. 
Number of relevant sector and community based consultations carried out to identify institutional capacity gaps and capacity needs
Number of staff across sectors trained and build their awareness on the new regulations enforcement    
Number of regulatory framework drafts developed for development projects regulations at state level 
</t>
  </si>
  <si>
    <t xml:space="preserve">FSM regulations for development projects does not consider climate risks and resilience, with the exception of the Kosrae State Regulations for Development Projects 2014
Existing policy lacks consideration of existing climate change risk and disaster risk and projected risks 
A framework for developing a water and sanitation policy, water outlook, and water sector investment plan exists but no plans that integrate climate risks and consider gender-sensitive approaches 
</t>
  </si>
  <si>
    <t xml:space="preserve">At least two relevant regulatory frameworks endorsed and adapted to guide and support development of regulations on development projects at national and state level.
Climate change is mainstreamed into the FSM National Water &amp; Sanitation Policy, Water Outlook Program, Water Sector Investment Plan, national and state development projects. 
</t>
  </si>
  <si>
    <t xml:space="preserve">Output 1.1
Legislation and policy paper to guide regulation of climate resilient coastal and marine management at national level
</t>
  </si>
  <si>
    <t xml:space="preserve">Number of stakeholder organizations participating in legal and regulatory assessment meetings
Number of regulation, policy and guidance documents drafted at national level
</t>
  </si>
  <si>
    <t xml:space="preserve">No current and future climate risks mainstreamed into current legislation, regulation, policy and guidance documents for development projects in FSM </t>
  </si>
  <si>
    <t xml:space="preserve">A legislative framework to guide national level regulation of climate resilient coastal and marine resource management at national level 
A national level regulation for development projects with climate risks and resilience incorporated developed, endorsed and adopted
</t>
  </si>
  <si>
    <t>Output 1.2 State regulations for development projects amended to consider climate change risks and resilience measures</t>
  </si>
  <si>
    <t xml:space="preserve">Number of stakeholder organizations participating regulatory framework workshops at state level
Number of regulation, policy and guidance documents drafted at state level
</t>
  </si>
  <si>
    <t>No current and future climate risks mainstreamed into current legislation, regulation, policy and guidance documents for development projects in Yap, Chuuk and Pohnpei States</t>
  </si>
  <si>
    <t>At least one state has endorsed and adopted changes to its state regulation for development project  that consider climate risks and resilience</t>
  </si>
  <si>
    <t>Output 1.3 National Water and Sanitation Policy endorsed with climate and disaster risks and resilience, and gender mainstreamed</t>
  </si>
  <si>
    <t xml:space="preserve">Number of stakeholders participating in NWTF meetings, planning and implementation of activities
Number of women, men, and youth participating in gender and climate change trainings, meetings and public awareness activities
Number of stakeholders (organizations) participating in NWSP awareness activities 
</t>
  </si>
  <si>
    <t xml:space="preserve">No national climate resilient water and sanitation policy  
No gender-focused policy on water and sanitation 
</t>
  </si>
  <si>
    <t>NWSP with climate risks and resilience, and gender incorporated, is endorsed and adopted by a resolution of the President and Government of FSM (Four state endorsement)</t>
  </si>
  <si>
    <t>Output 1.4 National Water Outlook and Water Sector Investment Plan developed and implemented</t>
  </si>
  <si>
    <t xml:space="preserve">Number of women, men and youth and stakeholder organizations participating in NWTF meetings, planning and implementation of activities
Number of stakeholder organizations  participating and implementing water outlook programs
Number of partnerships strengthened under the water sector investment plan 
</t>
  </si>
  <si>
    <t xml:space="preserve">No water and sanitation policy
Limited emphasis on the importance of social roles and responsibilities of women, men and youth in water, sanitation and climate change policies
</t>
  </si>
  <si>
    <t xml:space="preserve">NWSP with climate risks and resilience, and gender incorporated, is endorsed and adopted by a resolution of the President and Government of FSM (Four state endorsement)
National Water Outlook Program endorsed adopted and implemented
National Water Sector Investment Plan endorsed, adopted and implemented
</t>
  </si>
  <si>
    <t xml:space="preserve">Outcome 2a:  
Water conservation and management technology &amp; practices adopted, responding to drought, sea level rise and early recovery from cyclones
</t>
  </si>
  <si>
    <t xml:space="preserve">Available capacity (volume in cubic litres) of water per person per day  
Storage capacity for potable and grey water at household and community level
Rainfall data collected on a monthly basis used to provide advice on water conservation practices and advice on other development sectors (farming, fishing, etc.). 
</t>
  </si>
  <si>
    <t xml:space="preserve">Poorly maintained traditional water harvesting and conservation infrastructure and technology available. It cannot cope with the dry seasons.
No monitoring stations on island to collect and monitor rainfall data to advice on water conservation practices including advice on other sectors 
</t>
  </si>
  <si>
    <t xml:space="preserve">By end of project, at least 80% of households have collected enough water to respond to drought events
By end of project, at least five project islands and its communities have increased storage capacity to store potable and grey water. 
By end of project, women, men, and youth know how to use and read rain gauges
</t>
  </si>
  <si>
    <t xml:space="preserve">Output 2.1 
Outer Island communities orientated to CC, SLR and adaptive capacity measures involving water, health, sanitation and environment
</t>
  </si>
  <si>
    <t>Number of men and women in six outer islands trained in CC, SLR and adaptive capacity measures for water, health, sanitation and environment</t>
  </si>
  <si>
    <t xml:space="preserve">The six island sites have limited understanding of the impacts of climate change and sea level rise on the water, health, sanitation and environment sectors
Limited knowledge and experience in the application of climate change information to adaptation planning in outer islands
</t>
  </si>
  <si>
    <t xml:space="preserve">At least 60% of the community population in the six outer islands (of which close to 50% are women) are educated on the impacts of CC and SLR on water, health, sanitation and the environment, and have their capacity enhanced to develop adaptation measures to address these impacts
At least 80% of those that participate in the above capacity building activities have acquired knowledge and skills to develop and implement adaptation plans and actions
</t>
  </si>
  <si>
    <t xml:space="preserve">Output 2.2 Water Harvesting and Storage System (WHSS) installed in 6 atoll islands </t>
  </si>
  <si>
    <t xml:space="preserve">Number of WHSS installed in 6 islands 
Capacity of storage water (in m3 and ft3) constructed / maintained, per household and per community
Number of women, men and youth with access to water from WHSS systems installed at household and community level (church, school, community halls)
Agreed maintenance schedules for installed WHSS
</t>
  </si>
  <si>
    <t xml:space="preserve">Water cisterns and tanks exist on the islands in poor conditions (leakages, contaminated), including poor guttering and down piping 
There is no culture of maintenance of water harvesting systems at community level due to lack of specialised equipment and maintenance planning. 
Very limited awareness of WASH techniques useful for application during drought periods and post-typhoon situations 
</t>
  </si>
  <si>
    <t xml:space="preserve">100% of target population have access to enough potable water from the WHSS 
At least 20% members of the island council and women, men, and youth community groups trained in maintenance of community water harvesting and storage systems
</t>
  </si>
  <si>
    <t xml:space="preserve">Output 2.3 Self-composting waterless toilets constructed to conserve water, improve soil environment, and reduce marine eutrophication on the lagoon side </t>
  </si>
  <si>
    <t xml:space="preserve">Number of SCT units constructed and in working condition
Changes in level of nutrients in soil and groundwater 
Percentage of change in dissolved oxygen in the lagoon levels
</t>
  </si>
  <si>
    <t xml:space="preserve">Currently the majority of people use the lagoon for toileting.  
The existing water-flushed toilets or pit-latrine toilets are in poor condition, with leakage into soil and lagoon. 
Contamination / eutrophication of 
lagoon from excessive nutrient input from human waste 
</t>
  </si>
  <si>
    <t>By the end of the soil quality and lagoon water quality have improved as a result of reduced leakage from toilets</t>
  </si>
  <si>
    <t xml:space="preserve">Output 2.4 
3, 253 people trained on water conservation and management including coastal protection and livelihoods in 6 outer islands
</t>
  </si>
  <si>
    <t xml:space="preserve">Number of women , men, youth trained in demonstration of water harvesting  and storage systems
Number of women, men, youth trained in water data collection and  quality testing
Number of women,  men and  youth carrying out survey of potable and non-potable water needs, water use (quality &amp; quantity), storage capacity, sanitation, conservation methods, practices 
Most significant understandings  gained by youth, women and men through climate change adaptation training
</t>
  </si>
  <si>
    <t xml:space="preserve">Business as usual knowledge exists on water conservation and management methods and practices
Limited awareness about climate change impacts on water use and water resources on low-lying island environments and communities
</t>
  </si>
  <si>
    <t xml:space="preserve">By the end of the project, at least 80% of targeted women men and youth trained in water conservation and management methods and technology </t>
  </si>
  <si>
    <t>Outcome 2b: Increased awareness of climate change through formal climate education</t>
  </si>
  <si>
    <t xml:space="preserve">Number of schools with climate education curriculum introduced
Level of awareness of climate education in schools at different elementary and all grades
Number of teachers trained in climate education at elementary and all grade schools
</t>
  </si>
  <si>
    <t xml:space="preserve">Climate education materials are available
Lack of systematic training on climate education for teachers
</t>
  </si>
  <si>
    <t xml:space="preserve">By end of project, at least two schools participated in the development of the curriculum plan 
At least 60% of teachers trained on climate education under the new climate education curriculum. 
At least 80% of students enrolled and taken climate education have a pass rate of 65%
</t>
  </si>
  <si>
    <t>Output 2.5:  Teacher’s Guide on Climate Change developed to improve climate change learning in FSM schools and training institutions</t>
  </si>
  <si>
    <t xml:space="preserve">Number of climate change education planning workshops carried out to identify tailored education resources to enhance learning about climate change in schools and training institutions
Number of State-specific versions that is culturally relevant to teachers and students distributed to schools, providers of technical and vocational education and training (TVET) and libraries in FSM.
</t>
  </si>
  <si>
    <t xml:space="preserve">There are very few educational resources that address adaptation measures that are specific to FSM.
Learning about climate change the Pacific way: A guide for Pacific teachers exists and has been applied in Fiji, Kiribati, Samoa, Tonga and Vanuatu. 
</t>
  </si>
  <si>
    <t xml:space="preserve">By the end of the project, at least 80% of teachers employed in all schools of the targeted six islands have access to the correct specific version of the Guide.
By the end of the project, at least 25% of schools in the six targeted islands and 50% of targeted training institutions have used and applied the guide to enhance climate change learning 
</t>
  </si>
  <si>
    <t xml:space="preserve">Outcome 3: 
Increased resilience of coastal communities and environment to adapt to coastal hazards and risks induced by climate change 
</t>
  </si>
  <si>
    <t xml:space="preserve">Number of women, men and youth benefitting from the access provided by inland road
Quality condition of road after extreme rainfall event 
</t>
  </si>
  <si>
    <t xml:space="preserve">Malem-Utwe coastal road highly exposed to severe coastal erosion and is in high risk of being washed away within the next 10  -30 years
Unsealed inner road limits access of communities inland
</t>
  </si>
  <si>
    <t xml:space="preserve">At least 1,476 inhabitants of Malem and Utwe have increased coastal resilience to inundation and erosion.
At least one  landslide, flooding or agriculture-related risk management response has been implemented by Malem and/or Utwe
By the end of the project replication and up-scaling activities are explicitly informed by lessons learned and good practices relating to gender in Kosrae 
Targeted beneficiaries are the 2,283 people resident in the Malem  and Utwe  municipalities.
Indirect beneficiaries include 4,333 residents of  other Kosrae Municipalities
</t>
  </si>
  <si>
    <t xml:space="preserve">Output 3.1: 
3.6 miles (5.8km) of Malem-Utwe inland road and access road routes constructed to an unsealed rural road standard for future relocation 
</t>
  </si>
  <si>
    <t xml:space="preserve">Number of road easements obtained against number of road easements required
Number of kilometers of inland road constructed to an unsealed rural road standard
Length of new and re-lay water mains along Malem - Yeseng - Mosral - Kuplu section installed and connected to existing water supply at Malem and Finfokoa.
Length of new power line along entire length of inland road from Malem to Utwe via Kuplu Wan installed
Length of new tele- communication lines along entire length of inland road from Malem to Utwe via Kuplu Wan installed
</t>
  </si>
  <si>
    <t xml:space="preserve">Current inland road (1.5 km) is gravel only, in poor condition, and does not meet climate resilience standards
No water mains are connected from Malem and Utwe except old water mains.
No power lines and telecommunication lines from Malem to Utwe via Kuplu Wan
</t>
  </si>
  <si>
    <t xml:space="preserve">Approximately 8.5 km of inland road of the Malem-Utwe road constructed to climate resilient unsealed rural road standard with access routes to the two villages
Water running through connected and completed mains for the Malem – Yeseng – Mosral – Kuplu section  
New power and telecommunication lines installed along the entire length of the inland from Malem to Utwe via Kuplu Wan 
</t>
  </si>
  <si>
    <t>Output 3.2: Transitional coast protection at Mosral and Paal upgraded for immediate coastal protection</t>
  </si>
  <si>
    <t xml:space="preserve">Length (in metres/miles) of coastline revetted
</t>
  </si>
  <si>
    <t xml:space="preserve">Ineffective loose boulder defences at Mosral and Paal patched only after extreme events
</t>
  </si>
  <si>
    <t xml:space="preserve">Mosral and Paal coastline revetted in the order of 2.5 km or 1.6 miles
</t>
  </si>
  <si>
    <t>Output 3.3: State support program to access land in upland areas established</t>
  </si>
  <si>
    <t xml:space="preserve">Percentage of household without land inland who accessed land inland 
Area (m2) of safe land inland identified for access
</t>
  </si>
  <si>
    <t>No state government program to assist access land in upland for those without land</t>
  </si>
  <si>
    <t>At least 30% of the  household in the coastal hazard zone with no land inland access land (18 HH in Malem; 9 in Utwe)</t>
  </si>
  <si>
    <t xml:space="preserve">Output 3.4:
Community-Based Ecosystem  Management strengthened
</t>
  </si>
  <si>
    <t xml:space="preserve">Number of women, men and youth trained on community-based ecosystem management tools
Number of women, men and youth participating in planning  and consultation meetings on rehabilitation of streams through community and school-led stream health monitoring programs
Number of women, men and youth participating in planning meetings, implementation and monitoring of Malem and Utwe watershed management strategies
</t>
  </si>
  <si>
    <t>No watershed managements strategies and municipal government policies to guide community-based and community-led ecosystem management programs</t>
  </si>
  <si>
    <t xml:space="preserve">At least 90% of the 1,476 inhabitants (50%) are women) of Malem and Utwe community participated in community-based ecosystem management planning meetings, implementation and monitoring activities
At least one  landslide, flooding or agriculture-related risk management response has been implemented by Malem and/or Utwe
By the end of the project replication and up-scaling activities are explicitly informed by lessons learned and good practices relating to gender in Kosrae 
Malem and Utwe Watershed Management strategies developed, endorsed by Municipal Government Council and adopted for implementation and monitored
</t>
  </si>
  <si>
    <t>Output 3.5 State support program to assist access to finance for vulnerable households established</t>
  </si>
  <si>
    <t xml:space="preserve">Number of stakeholder organizations (including development banking institutions) participating in planning meetings of the adapted finance mechanisms,  implementation and monitoring 
Number of women, men and youth participating in community consultations on the state program
No. of people who have used the adapted finance mechanism
Existing housing finance mechanisms adapted 
Recommendations are produced by a review of  programs and practices in Kosrae and other Pacific Island Countries
</t>
  </si>
  <si>
    <t xml:space="preserve">Existing loan mechanisms are offered by Kosrae Housing Authority  and FSM Development Bank 
Most applicants for the FSM Development Bank loans do not meet eligibility criteria; Kosrae Housing
Authority loan sizes ae small relative to home construction costs
</t>
  </si>
  <si>
    <t xml:space="preserve">At least 20% of people enrolled and participated in consultations (50% are women) have used the adapted finance mechanism
At least 1 existing program is adapted to improve affordability of finance for house construction inland
Recommendations address affordability of finance
Recommendations identify ways to serve needs of vulnerable household in coastal risk zones
</t>
  </si>
  <si>
    <t xml:space="preserve">Outcome 4: Capacity and knowledge enhanced and developed to improve management of water and coastal sectors to adapt to climate change
</t>
  </si>
  <si>
    <t xml:space="preserve">Awareness materials on CC, SLR, Vulnerability and Adaptive capacity, and about the project is prepared in local language and distributed to community and other stakeholders
Number of success stories developed and shared on briefs, brochures, pamphlets, posters prepared and distributed
Number of men, women and youth participating in trainings and planning meetings
</t>
  </si>
  <si>
    <t xml:space="preserve">Programs carried out by various stakeholders (government, private sectors, and academic institutions) in the Outer Islands are not consolidated and implemented under island development plans that exist. 
No systematic approach to awareness of opportunities and issues around climate change in outer islands and community / municipal government levels
There is lack of gender-sensitized management and execution of climate-related projects and programs.  
The approaches with existing projects are only in pilot and in silo approaches without integration across program planning
</t>
  </si>
  <si>
    <t xml:space="preserve">At least eight (50%) success stories, or knowledge products generated on lessons learned and best practices have been produced, published and shared with targeted stakeholders each project year
At least 50% of perception responses (at least 50% are from women) to significant level of awareness and acknowledgement of gender and climate change benefits – compliance with natural resource management and gender dimensions of climate change
</t>
  </si>
  <si>
    <t xml:space="preserve">Output 4.1: 
climate resilient municipality development plans developed and communicated
</t>
  </si>
  <si>
    <t xml:space="preserve">Number of women, men and youth participating in development and review of existing island / municipal government development plans
Number of meetings and workshops held
Number of brochures and pamphlets prepared and distributed 
</t>
  </si>
  <si>
    <t>Existing island and municipal government development plans have not mainstreamed climate risks and resilience</t>
  </si>
  <si>
    <t xml:space="preserve">Climate change (including risks and resilience factors) are mainstreamed into Island and Municipal Government Development Plans
Development plans are printed and disseminated to various stakeholders
</t>
  </si>
  <si>
    <t>Output 4.2 Resource materials developed, tailored to local context, translated, published and shared amongst various stakeholders</t>
  </si>
  <si>
    <t xml:space="preserve">Number of knowledge products (training materials, etc.) generated on lessons learned and best practices published and shared
Percentage of women and men staff trained on the various technical and skill-building trainings
</t>
  </si>
  <si>
    <t xml:space="preserve">0 awareness materials available and no resources to distribute </t>
  </si>
  <si>
    <t xml:space="preserve">By the end of the project, at least 60 awareness materials and knowledge management products on the project results, on CC, V&amp;A results, gender-based results are produced and disseminated to all relevant key stakeholders. 
</t>
  </si>
  <si>
    <t>Output 4.3: Stakeholders brought together to share, learn and exchange knowledge and skills on climate change, adaptation planning, monitoring, vulnerability assessments and climate change</t>
  </si>
  <si>
    <t xml:space="preserve">Number of trainings, workshops and learning programs developed and carried out on CC, V&amp;A, gender, coastal, water, project management, and climate education
Number of women, men, youth trained at national, state and community level 
</t>
  </si>
  <si>
    <t xml:space="preserve">0 workshops organized on CC, SLR, vulnerability to CC and CC adaptive capacity
0 trained or aware of  gender and CC, CC adaptation techniques on the environment, water resources and coastal rehabilitation
</t>
  </si>
  <si>
    <t xml:space="preserve">13 training and learning workshops, 8 at community level (municipality, outer island), one each at state and one national 
At least 1 inter-state experience exchange on lessons learned and best practices on practical and concrete island intervention 
At least 2 learning course programs targeting environment champions /ambassadors on CC, water resource management, or integrated coastal management course 
At least 1 Participatory 3D Mapping &amp; Community Workshop 
</t>
  </si>
  <si>
    <t xml:space="preserve">Gather existing legislation and policies at national level; drafting of required Consultant Terms of Reference to undertake activity. Announcement of Expression of Interest for Consultancy will be advertised in November 2018. The ToR for the activity has been shared with local NGOs and regional agencies and consultant firms to see if they have capacity.All are interested and will submit EOI. AF PMU is drafting the EOI for announcment and sharing ToR with DECEM for comments and approval. The ToR for needed consultant is still reviewed by SPREP for apporoval before it is announced for interested parties. It is aimed to be announced in May, 2019 </t>
  </si>
  <si>
    <t>This consultation will be packaged with Consultation activity in Activity 1.1.1 (Output 1.1); Consultancy Terms of Reference is in drafting process; The set of activities under this Output 1.2 will be done in parrellel with activities under Output 1.1</t>
  </si>
  <si>
    <t xml:space="preserve">Gather required water policies, regulation and water resource frameworks along with Gender Policies. At the same time, drafting of Terms of Reference for the team of consultant (expert on water resources) to undertake the task of reviewing policies and integrate gender component it the water and sanitation policies. The advertisement of consultancy will be announced in November 2018.  This activity will be undertaking after Activity 1.3.1. The AF PMU has been in dicussion with relevant national department to revise and update the existing draft policy, including the NWTF. Department is looking forward to work on the policy in 2019.Pohnpei State is the only state that has a water management policy and AF PMU is in discussion with local NGO who develop the policy for the possibility to replicate such work with the other 3 states. The relevant NGO is pleased to carry out the same policy for the other FSM States. However, they are also aware of the procurement process of such consultancy. The official EOI will be publicly  announced in May, 2019 </t>
  </si>
  <si>
    <t xml:space="preserve">In discussion with relevant National Department and stakeholders and members of the National Water Task Force to revive the program. Advocating and anticipate for reactivation of the task force in December 2018. The national water task force has  not been active since 2011. The Dept. of R&amp;D is considering seeking President few on which department will be the leading entity. Although so far the President has not make any decision on which leading agency, the Dept. of R&amp;D is looking into initiate the work on reviving the Water Task Force and collaborating with other relevant national department to move foreward on the water program. In consultation with the FSM Meteorology Service on the required activities and supports for Terms of Reference for consultants or team of experts to undertake the development of the Water and Sanitation Investment Plan (WSIP). The National weather office (NOAA) has agreed to support the project in the Climate Change awareness and water outlook, plus it has assigned two of its staff to work with AF PMU. Aiming for February to sit down with staff and go over  and map out a activity plan. The respective OFO at each of the states have been instructed to meet with each of the NOAA offices in their states on this project and see how best to approach collaboration effort. </t>
  </si>
  <si>
    <t xml:space="preserve">AF Project is in discussion with relevant National Departments for their respective areas for support of specific activities (Health, Resources and Development and Dept. of Infrastructure) during community based inception workshop and awareness of project. Initiate discussion with mayors from project sites for assessment of existing water catchments. AF PMU has already obtain designs from the FSM TC&amp;I for a 5000 gallons tank that is gender friendly with estimated costs. As a result of various consultations with member of communities and outcome of the inception workshops, it has been agreed that an assessment for status and conditions and preference of tanks need to be undertaken. Work with relevant national and state departments and NGOs for ground truthing assessment expert for such task. Project will work with relevant agencies for ToR of consultancy to carry out the activity. Few NGO partners and consultant have discussed their capability to carry out such activity, with different mapping designs. Pohnpei EPA claims its staff can carry out the activity for Pohnpei. PMU is working on ToR for expert. AF PMU has initiated discussion with local leaders to identify resource persons on traditional knowledge on water resource management. AF PMU will wait for R&amp;D for update on this. AF PMU has initiated discussion with local leaders to identify resource persons on traditional knowledge on water resource management. AF PMU will wait for R&amp;D for update on this. </t>
  </si>
  <si>
    <t xml:space="preserve">This activity will commence in early 2019 after OFO and Community Coordinators are on board. Selection process is currently ongoing. Assignment for assessment of water resources have been given out to the newly hired community coordinators. PMU is also working with existing water project from SPC on their assessment on target sites. SPC has two project similar to AF: RENI and ASCE. Discussion on complementing each other is positive. The AF, RENI and ASCE have already worked together in shareing information, contacts, newtwork and supporting each project on their activities. AF PMU is working with SPC on finding our what they have provided/ supplies to the target sites, Satawan, Lekinioch and Kapingamarangi. Mostly fiber glass and Plastic tanks. The inception workshops have shown the community might require more capacity of tanks. The SPC project does not provide sufficient tanks that can sustain the community for two weeks time without rain. Working with NGO's if already have documents or guidelines for such activities. The process will go through the procurement processes. </t>
  </si>
  <si>
    <t xml:space="preserve">AF PMU is working with relevant agencies and entities to share designs, plans and guidelines for self-composting waterless toilets. The designs and plans will be shared with communities for feedbacks during inception workshops. SPC has shared designs and booklet on their similar project.  During the inception workshop, the participants liked the design and the concept. This activity will commence in early 2019 after OFOs and Community Coordinators are on board. Selection process is currently ongoing. For the state of Pohnpei, the inception workshop have recommend that a prototype be built on the main island of Pohnpei to train the relevant stakeholders on the construction, usage and awareness to assist when advocating such technology to the target community. They are aiming for it to happen in June, 2019.AF PMU is in consultation with DOE, MOH and relevant NGO on the suitable and appropriate WASH program in target site schools and target communities. AF PMU has consulted in country UNICEF office for an approach in consolitating all WASH program by NGO's to be standardized and approve by nationat Dept. of Health. UNICEF is agrees with the approach and will plan for a WASH summit this year. The goal is to have standardize awareness and messages. The AF PMU continues to work with DOH and UNICEF for standardizing the WASH model for FSM. It has been planned by DOH that a summit will be held in October 2019 to establish a national WASH framework. </t>
  </si>
  <si>
    <r>
      <t>Initiate working discussion with SPC on previous data collection on the target areas; identifying implementing partners for the training component on water management training and collection of data.</t>
    </r>
    <r>
      <rPr>
        <sz val="10"/>
        <color rgb="FF00B050"/>
        <rFont val="Arial"/>
        <family val="2"/>
      </rPr>
      <t xml:space="preserve"> Data has been shared by SPC on the same target sites and will look into providing technical assistance where available. </t>
    </r>
    <r>
      <rPr>
        <sz val="10"/>
        <color theme="4"/>
        <rFont val="Arial"/>
        <family val="2"/>
      </rPr>
      <t xml:space="preserve">Each of the FSM States EPA has the cacpacity to carry out the survey, however, requires support in procurement of testing kits. </t>
    </r>
  </si>
  <si>
    <r>
      <t xml:space="preserve">AF PMU has finalize the Terms of Refence for the required civil engineer who will undertake the task of road design, survey, select construction company and monitor and report progress of work. The advertisement of Expression of Interest is scheduled to be publicly announced in November until December 07, 2018. </t>
    </r>
    <r>
      <rPr>
        <i/>
        <sz val="10"/>
        <color rgb="FF00B050"/>
        <rFont val="Arial"/>
        <family val="2"/>
      </rPr>
      <t xml:space="preserve">With the support and advice from FSM TC&amp;I, AF PMU has selected an engineering company with its Fee Proposal and now DECEM has designated a negotiating team to negotiate with the company for a more reasonable fee. The negotiation will commence late Jan. or early Feb. </t>
    </r>
    <r>
      <rPr>
        <i/>
        <sz val="10"/>
        <color theme="4"/>
        <rFont val="Arial"/>
        <family val="2"/>
      </rPr>
      <t xml:space="preserve">The Project as selected a Guam base engineering consultant company, EMSPCO, to undertakent the design work. The company is planning to hire a local surveyor to commence the survey once the contract is finalized by the national government. It is aimed that the contract will be finalized in May 2019. </t>
    </r>
  </si>
  <si>
    <r>
      <t xml:space="preserve">This activity will take research and coolaboration within the Kosrae government departments and community leaders. The AF OFO will undertake the initiative arrange meeting among stakeholders for the initiation of the activity. The AF PMU is still in hiring process/ selection process for the Kosrae base OFO. The OFO will be onboard by November 2018. </t>
    </r>
    <r>
      <rPr>
        <i/>
        <sz val="10"/>
        <color rgb="FF00B050"/>
        <rFont val="Arial"/>
        <family val="2"/>
      </rPr>
      <t xml:space="preserve">Kosrae OFO has not been hired yet due to difficulty to assemble the steering committee and the new administration is not fully in place. AF PMU is still waiting for Kosrae to provide necessary documents that were claimed be available and critical to be available to us during the negotiation process with the engineering company. Such documents are geological survey reports, topographic survey..etc. </t>
    </r>
    <r>
      <rPr>
        <i/>
        <sz val="10"/>
        <color theme="4"/>
        <rFont val="Arial"/>
        <family val="2"/>
      </rPr>
      <t xml:space="preserve">The Kosrae OFO was hired in March. He has not been following up on easement paperwork and planning for community awareness. Finalizing the easements is the crucial part of the work. More that 80% has been signed. </t>
    </r>
  </si>
  <si>
    <r>
      <t xml:space="preserve">AF PMU is in discussion with the Kosrae Conservation Society on the possibility for the NGO to be the implementing partner and to take lead on the activity. The KCSO is well experienced and qualified to undertake the task. </t>
    </r>
    <r>
      <rPr>
        <i/>
        <sz val="10"/>
        <color rgb="FF00B050"/>
        <rFont val="Arial"/>
        <family val="2"/>
      </rPr>
      <t>KCSO has agreed to undertake the activity and is now in process of drafting a proposal of activities.</t>
    </r>
    <r>
      <rPr>
        <i/>
        <sz val="10"/>
        <color theme="4"/>
        <rFont val="Arial"/>
        <family val="2"/>
      </rPr>
      <t xml:space="preserve">AF PMU is working on the EOI for this particular activity. </t>
    </r>
  </si>
  <si>
    <t>The project Communication Officer will be on board at the end of January 2019. The officer will work on this component. The communication has been onboard and now working on the communication strategy plan. PMU is looking into working with DECEM's Institutional Strengthening Adaptation to Resilience to Vulnerable Islands for Climate Change (ISACC) project its to publish awareness products on climate change. The activity has been rewarded to a local NGO to undertake the task of creating the awareness materials. At the same time, PMU is also seeking on its own for consultants or agency like NOAA to come support the project with its awareness materials and training materials. The ISACC project is creating a video and AF communication officer is working with ISACC on adding on climate change component in the video.</t>
  </si>
  <si>
    <t>Please refer to Output 2.5</t>
  </si>
  <si>
    <t>Program is still in development stage</t>
  </si>
  <si>
    <r>
      <t xml:space="preserve"> </t>
    </r>
    <r>
      <rPr>
        <sz val="10"/>
        <rFont val="Arial"/>
        <family val="2"/>
      </rPr>
      <t>The communication has been onboard and now working on and finalizing the communication strategy plan</t>
    </r>
    <r>
      <rPr>
        <sz val="10"/>
        <color theme="4"/>
        <rFont val="Arial"/>
        <family val="2"/>
      </rPr>
      <t xml:space="preserve">. </t>
    </r>
    <r>
      <rPr>
        <sz val="10"/>
        <rFont val="Arial"/>
        <family val="2"/>
      </rPr>
      <t>PMU is looking into working with DECEM's Institutional Strengthening Adaptation to Resilience to Vulnerable Islands for Climate Change (ISACC) project its to publish awareness products on climate change. The activity has been rewarded to a local NGO to undertake the task of creating the awareness materials. At the same time, PMU is also seeking on its own for consultants or agency like NOAA to come support the project with its awareness materials and training materials. The ISACC project is creating a video and AF communication officer is working with ISACC on adding on climate change component in the video.</t>
    </r>
    <r>
      <rPr>
        <sz val="10"/>
        <color theme="4"/>
        <rFont val="Arial"/>
        <family val="2"/>
      </rPr>
      <t xml:space="preserve"> </t>
    </r>
  </si>
  <si>
    <t xml:space="preserve">This has been packeged with Output 1. </t>
  </si>
  <si>
    <t xml:space="preserve">AF PMU has initiated discussion on having climate change subject be thought in the target site's school. Discussion is with national DOE and state DOE. Project is also seeking support from SPREP or other regional partners on existing good practice on Climate Change curriculum in other PICs.The AF PMU has been approached by Pacific Resources for Education and Learning (PREP) to informed me that they are working with nationala and state DOE on curriculum that include Climate Change subjects. AF PMU will continue follow up with PREP and DOE on the progress of this program. </t>
  </si>
  <si>
    <t xml:space="preserve">Kosrae state has initiated portion of the Coastal Protection work with their own design and cost. The AF PMU is working closely with Kosrae's project focal point to monitor the work to be in the same scope of design with the project. AF PMU is working on the ToRs for the engineer who will undertake the coastal protection work. With advice from FSM TC&amp;I, this particular component has been assign to Kosrae DTI to undertake the design and bidding process for contractor. The status as of Jan. is Kosrae will wait for the new administration to be in place. The new administration has just swore in in January.The new administration is in place. Portion of the coastal was upgraded using government fund. However, the work was not done properly, thus the water surge and strong wave during hight tide still  reaches the road and erosion of coastal still happening. The AF might look into elevating the now completed work to a higher level. The Kosrae government is working on design to compliment what it has just newly constructed. </t>
  </si>
  <si>
    <t xml:space="preserve">AF PMU is seeking support from SPREP to assist with the Terms of Reference for finance consultant to undertake the task to work with the financial institution in Kosrae for the establishment of the climate change financial scheme for vulnerable residents. AF PMU has just found out that Kosrae steering committee appointed an agency called Housing and Rural Development Authority to undertake the the activity. The HRDA has already gone out to two communities to introduce the project. However, proper documentation/ or approval for HRDA to implement is missing for PMU to process reimbursments. PMU is requesting for a detail proposal from HRDA on its plan activities. In additioin, PMU has requested the support from FSM Banking Board for a possible work to seek support from GCF with coordination with Bank of FSM to apply for grant to support loan for climate change impacted communities and individual. The bankig board might also be able to seek consultant to work on banking assessment and financial mechanism. The AF PMU along with the FSM Banking Board has called a meeting with the financial institution in Pohnpei (national branches) and introduced the AF project and the relocation and financial component of it. The banking institutions are keen to help. However, they do need financial support from government as collateral for them to be able to lower the rate. The PMU is encouraging them to look into the Green Climate Fund. In addition, the banking board is reaching out to SPREP to share if there has been any example of such scheme in the region for FSM to review. </t>
  </si>
  <si>
    <t xml:space="preserve">This activity is still in the planning stage for implementation. </t>
  </si>
  <si>
    <t>ENVIRONMENTAL AND SOCIAL POLICY COMPLIANCE</t>
  </si>
  <si>
    <t>ESP-RELATED CONDITIONS AND REQUIREMENTS ATTACHED TO PROJECT/PROGRAMME APPROVAL DECISION</t>
  </si>
  <si>
    <t>Condition or requirement</t>
  </si>
  <si>
    <t>Current status</t>
  </si>
  <si>
    <t>Planned actions, including a detailed time schedule</t>
  </si>
  <si>
    <t>List all ESP-related conditions and requirements included in the Board decision that need to be met. For each condition and requirement, list the current status. (Add lines as needed) [1]</t>
  </si>
  <si>
    <t>SECTION 1: IDENTIFIED ESP RISKS MANAGEMENT</t>
  </si>
  <si>
    <t>Was the ESP risks identification complete at the time of funding approval? [2]</t>
  </si>
  <si>
    <t>ESP principle [3]</t>
  </si>
  <si>
    <t>Are environmental or social risks present as per table II.K (II.L for REG) of the proposal? [4]</t>
  </si>
  <si>
    <t>During project/programme formulation, an impact assessment was carried out for the risks identified. Have impacts been identified that require management actions to prevent unacceptable impacts? (as per II.K/II.L) [5]</t>
  </si>
  <si>
    <t>List the identified impacts for which safeguard measures are required (as per II.K/II.L)</t>
  </si>
  <si>
    <t>List here the safeguard measures (i.e. avoidance, management or mitigation) identified for each impact that are supposed to be (or had to be) implemented during the reporting period. Please break down the safeguard measures by activity. [6]</t>
  </si>
  <si>
    <t>List the monitoring indicator(s) for each impact identified. [7]</t>
  </si>
  <si>
    <t>State the baseline condition for each monitoring indicator</t>
  </si>
  <si>
    <t>Describe each safeguard measure that has been implemented during the reporting period [8]</t>
  </si>
  <si>
    <t>Describe the residual impact for each impact identified - if any - using the monitoring indicator(s) [8]</t>
  </si>
  <si>
    <t>Describe remedial action for residual impacts that will be taken. [8]</t>
  </si>
  <si>
    <t>1 - Compliance with the law</t>
  </si>
  <si>
    <t>2 - Access and equity</t>
  </si>
  <si>
    <t>3 – Marginalized and vulnerable Groups</t>
  </si>
  <si>
    <t>4 – Human rights</t>
  </si>
  <si>
    <t>5 – Gender equality and women’s empowerment</t>
  </si>
  <si>
    <t>6 – Core labour rights</t>
  </si>
  <si>
    <t>7 – Indigenous peoples</t>
  </si>
  <si>
    <t>8 – Involuntary resettlement</t>
  </si>
  <si>
    <t>9 – Protection of natural habitats</t>
  </si>
  <si>
    <t>10 – Conservation of biological diversity</t>
  </si>
  <si>
    <t>11 – Climate change</t>
  </si>
  <si>
    <t>12 – Pollution prevention and resource efficiency</t>
  </si>
  <si>
    <t>13 – Public health</t>
  </si>
  <si>
    <t>14 – Physical and cultural heritage</t>
  </si>
  <si>
    <t>15 – Lands and soil conservation</t>
  </si>
  <si>
    <t>SECTION 2: MONITORING FOR UNANTICIPATED IMPACTS / CORRECTIVE ACTIONS REQUIRED</t>
  </si>
  <si>
    <t>Has monitoring for unanticipated ESP risks been carried out?</t>
  </si>
  <si>
    <t>Have unanticipated ESP risks been identified during the reporting period?</t>
  </si>
  <si>
    <t>If unanticipated ESP risks have been identified, describe the safeguard measures that have been taken in response and how an ESMP has been prepared/updated</t>
  </si>
  <si>
    <t>SECTION 3: CATEGORISATION</t>
  </si>
  <si>
    <t>Is the categorisation according to ESP standards still relevant?</t>
  </si>
  <si>
    <t>If No, please describe the changes made at activity, output or outcome level, approved by the Board, that resulted in this change of categorization.</t>
  </si>
  <si>
    <t>SECTION 4: IMPLEMENTATION ARRANGEMENTS</t>
  </si>
  <si>
    <r>
      <t xml:space="preserve">What arrangements have been put in place </t>
    </r>
    <r>
      <rPr>
        <b/>
        <i/>
        <sz val="11"/>
        <color theme="1"/>
        <rFont val="Times New Roman"/>
        <family val="1"/>
      </rPr>
      <t xml:space="preserve">by the Implementing Entity </t>
    </r>
    <r>
      <rPr>
        <b/>
        <sz val="11"/>
        <color theme="1"/>
        <rFont val="Times New Roman"/>
        <family val="1"/>
      </rPr>
      <t>during the reporting period to implement the required ESP safeguard measures?</t>
    </r>
  </si>
  <si>
    <t>Have the implementation arrangements been effective during the reporting period?</t>
  </si>
  <si>
    <r>
      <t xml:space="preserve">What arrangements have been put in place </t>
    </r>
    <r>
      <rPr>
        <b/>
        <i/>
        <sz val="11"/>
        <color theme="1"/>
        <rFont val="Times New Roman"/>
        <family val="1"/>
      </rPr>
      <t>by each Executing Entity</t>
    </r>
    <r>
      <rPr>
        <b/>
        <sz val="11"/>
        <color theme="1"/>
        <rFont val="Times New Roman"/>
        <family val="1"/>
      </rPr>
      <t xml:space="preserve"> during the reporting period to implement the required ESP safeguard measures?</t>
    </r>
  </si>
  <si>
    <t>Have the implementation arrangements at the EEs been effective during the reporting period?</t>
  </si>
  <si>
    <t>SECTION 5: PROJECTS/PROGRAMMES WITH UNIDENTIFIED SUB-PROJECTS (USPs) [9]</t>
  </si>
  <si>
    <t>Have the arrangements for the process described in the ESMP for ESP compliance for USPs been put in place? [10]</t>
  </si>
  <si>
    <t xml:space="preserve">Is the required capacity for ESMP implementation present and effective with the IE and the EE(s)? Have all roles and responsibilities adequately been assigned and positions filled? Please provide details. </t>
  </si>
  <si>
    <t>Has the overall ESMP been updated with the findings of the USPs that have been identified in this reporting period? [11]</t>
  </si>
  <si>
    <t>List each USP that has been identified in the reporting period to the level where effective ESP compliance is possible [12]</t>
  </si>
  <si>
    <t>Has the ESMP been applied to the USP that has been identified?</t>
  </si>
  <si>
    <t>List all the ESP risks that have been identified for the USP</t>
  </si>
  <si>
    <t>Has an impact assessment been carried out for each ESP risk that has been identified for the USP?</t>
  </si>
  <si>
    <t>Has adequate consultation been held during risks and impacts identification for the USP? [13]</t>
  </si>
  <si>
    <t>Have the data used to identify risks and impacts been disaggregated by gender as required?</t>
  </si>
  <si>
    <t>List the environmental and social safeguard measures (avoidance, mitigation, management) that have been identified for the USP</t>
  </si>
  <si>
    <t>List the monitoring indicator(s) for each impact identified</t>
  </si>
  <si>
    <r>
      <t>USP 1:</t>
    </r>
    <r>
      <rPr>
        <i/>
        <sz val="11"/>
        <color theme="1"/>
        <rFont val="Times New Roman"/>
        <family val="1"/>
      </rPr>
      <t xml:space="preserve"> [name the USP]</t>
    </r>
  </si>
  <si>
    <r>
      <t>USP 2:</t>
    </r>
    <r>
      <rPr>
        <i/>
        <sz val="11"/>
        <color theme="1"/>
        <rFont val="Times New Roman"/>
        <family val="1"/>
      </rPr>
      <t xml:space="preserve"> [name the USP]</t>
    </r>
  </si>
  <si>
    <r>
      <t xml:space="preserve">USP 3: </t>
    </r>
    <r>
      <rPr>
        <i/>
        <sz val="11"/>
        <color theme="1"/>
        <rFont val="Times New Roman"/>
        <family val="1"/>
      </rPr>
      <t>[name the USP]</t>
    </r>
  </si>
  <si>
    <r>
      <t>USP 4:</t>
    </r>
    <r>
      <rPr>
        <i/>
        <sz val="11"/>
        <color theme="1"/>
        <rFont val="Times New Roman"/>
        <family val="1"/>
      </rPr>
      <t xml:space="preserve"> [name the USP]</t>
    </r>
  </si>
  <si>
    <r>
      <t xml:space="preserve">USP 5: </t>
    </r>
    <r>
      <rPr>
        <i/>
        <sz val="11"/>
        <color theme="1"/>
        <rFont val="Times New Roman"/>
        <family val="1"/>
      </rPr>
      <t>[name the USP]</t>
    </r>
  </si>
  <si>
    <t>SECTION 6: GRIEVANCES</t>
  </si>
  <si>
    <t>Was a grievance mechanism established capable and known to stakeholders to accept grievances and complaints related to environmental and social risks and impacts?</t>
  </si>
  <si>
    <t>List all grievances received during the reporting period regarding environmental and social impacts of project/programme activities [14]</t>
  </si>
  <si>
    <t>For each grievance, provide information on the grievance redress process used and the status/outcome</t>
  </si>
  <si>
    <t>GENDER POLICY COMPLIANCE</t>
  </si>
  <si>
    <t>SECTION 1: QUALITY AT ENTRY</t>
  </si>
  <si>
    <t>Was an initial gender assessment conducted during the preparation of the project/programme's first submission as a full proposal?</t>
  </si>
  <si>
    <t>Does the results framework include gender-responsive indictors broken down at the different levels (objective, outcome, output)?</t>
  </si>
  <si>
    <t>List the gender-responsive elements that were incorporated in the project/programme results framework</t>
  </si>
  <si>
    <t>Gender-responsive element [2]</t>
  </si>
  <si>
    <t>Level [3]</t>
  </si>
  <si>
    <t>Target</t>
  </si>
  <si>
    <t>Rated result for the reporting period (poor, satisfactory, good)</t>
  </si>
  <si>
    <t xml:space="preserve"> SECTION 2: QUALITY DURING IMPLEMENTATION AND AT EXIT [4]</t>
  </si>
  <si>
    <t>List gender equality and women's empowerment issues encountered during implementation of the project/programme. For each gender equality and women's empowerment issue describe the progress that was made as well as the results. [5]</t>
  </si>
  <si>
    <t xml:space="preserve">Gender equality and women's empowerment issues [6] </t>
  </si>
  <si>
    <t>SECTION 3: IMPLEMENTATION ARRANGEMENTS</t>
  </si>
  <si>
    <r>
      <t xml:space="preserve">What arrangements have been put in place </t>
    </r>
    <r>
      <rPr>
        <b/>
        <i/>
        <sz val="11"/>
        <color theme="1"/>
        <rFont val="Times New Roman"/>
        <family val="1"/>
      </rPr>
      <t xml:space="preserve">by the Implementing Entity </t>
    </r>
    <r>
      <rPr>
        <b/>
        <sz val="11"/>
        <color theme="1"/>
        <rFont val="Times New Roman"/>
        <family val="1"/>
      </rPr>
      <t>during the reporting period to comply with the GP</t>
    </r>
  </si>
  <si>
    <t>Have the implementation arrangements at the IE been effective during the reporting period?</t>
  </si>
  <si>
    <r>
      <t xml:space="preserve">What arrangements have been put in place </t>
    </r>
    <r>
      <rPr>
        <b/>
        <i/>
        <sz val="11"/>
        <color theme="1"/>
        <rFont val="Times New Roman"/>
        <family val="1"/>
      </rPr>
      <t>by each Executing Entity</t>
    </r>
    <r>
      <rPr>
        <b/>
        <sz val="11"/>
        <color theme="1"/>
        <rFont val="Times New Roman"/>
        <family val="1"/>
      </rPr>
      <t xml:space="preserve"> during the reporting period to comply with the GP? [7]</t>
    </r>
  </si>
  <si>
    <t>Have the implementation arrangements at the EE(s) been effective during the reporting period? [7]</t>
  </si>
  <si>
    <t>Have any capacity gaps affecting GP compliance been identified during the reporting period and if so, what remediation was implemented?</t>
  </si>
  <si>
    <t>SECTION 4: GRIEVANCES</t>
  </si>
  <si>
    <t>Was a grievance mechanism established capable and known to stakeholders to accept grievances and complaints related to gender equality and women's empowerment? [8]</t>
  </si>
  <si>
    <t>List all grievances received through the grievance mechanism during the reporting period regarding gender-related matters of project/programme activities [9]</t>
  </si>
  <si>
    <t>ESP and GP Guidance Notes</t>
  </si>
  <si>
    <t>ENVIRONMENTAL AND SOCIAL POLICY</t>
  </si>
  <si>
    <t>Reference</t>
  </si>
  <si>
    <t>Guidance</t>
  </si>
  <si>
    <t xml:space="preserve">ESP-related conditions and requirements refers to all those that relate directly or indirectly to compliance with the ESP. These conditions are usually included in “Schedule II of the legal agreement” with the name of “requirements and conditions for disbursements and disbursement schedule.” </t>
  </si>
  <si>
    <r>
      <t xml:space="preserve">The ESP requires that environmental and social risks are identified for </t>
    </r>
    <r>
      <rPr>
        <i/>
        <sz val="11"/>
        <color theme="1"/>
        <rFont val="Times New Roman"/>
        <family val="1"/>
      </rPr>
      <t>all</t>
    </r>
    <r>
      <rPr>
        <sz val="11"/>
        <color theme="1"/>
        <rFont val="Times New Roman"/>
        <family val="1"/>
      </rPr>
      <t xml:space="preserve"> project/programme activities prior to funding approval. When not all the project/programme activities have been sufficiently formulated at that time so that adequate risks identification is possible, then the ESP risks identification is not complete.</t>
    </r>
  </si>
  <si>
    <t>Complete this section for all the ESP risks that have been identified, not taking into account any USPs</t>
  </si>
  <si>
    <t>The project proposal includes an overview table of identified environmental and social risks (Section II.K of the proposal, Section II.L for regional projects). For each of the 15 principles of the ESP, please copy here the findings on the presence or absence of risks by ticking the corresponding box.</t>
  </si>
  <si>
    <t>Only complete for those ESP principles for which risks were identified</t>
  </si>
  <si>
    <t>The safeguard measures that must be implemented during a project/programme are normally described in detail in the ESMP of the project/programme</t>
  </si>
  <si>
    <t>See the monitoring plan in the ESMP</t>
  </si>
  <si>
    <t>For the first PPR report of the project/programme, this column needs to be completed with full information. For subsequent PPR reports, an update of the information previously provided is sufficient.</t>
  </si>
  <si>
    <t>This section needs only to be completed if the project/programme includes USPs</t>
  </si>
  <si>
    <t>The case being, please include details on the planned timing to have all the USP implementation arrangements in place.</t>
  </si>
  <si>
    <t>Please submit the updated ESMP together with the PPR</t>
  </si>
  <si>
    <t>Add lines as appropriate, one line for each USP identified</t>
  </si>
  <si>
    <t>Clarify also if the grievance mechanism has been made widely known to identified and potentially affected parties</t>
  </si>
  <si>
    <t>If any grievances were received that must not be made public, please inform the AF Secretariat of such grievances, detailing the reasons for them to remain confidential. Conficential information may be redacted by the IE in the report.</t>
  </si>
  <si>
    <t>GENDER POLICY</t>
  </si>
  <si>
    <t>To be completed at PPR1</t>
  </si>
  <si>
    <t>Add lines as appropriate, one line for each gender-responsive element</t>
  </si>
  <si>
    <t>Objective, outcome, output</t>
  </si>
  <si>
    <t>To be completed at final PPR</t>
  </si>
  <si>
    <t>Risks related to gender equality and women's empowerment should be reported in the ESP compliance tab</t>
  </si>
  <si>
    <t>Add lines as appropriate, one line for each issue</t>
  </si>
  <si>
    <t>Add lines as appropriate, one line for each executing entity</t>
  </si>
  <si>
    <t xml:space="preserve">If any grievances were received that must not be made public, please inform the AF Secretariat of such grievances, detailing the reasons for them to remain confidential. Confidential information may be redacted by the IE in the report. This section will not be published on the AF webiste. </t>
  </si>
  <si>
    <t>n/a</t>
  </si>
  <si>
    <t>The IE presented the ESSMP to participants at the Inception Workshop and facilitated a discussion around all aspects of the plan. 
There were no comments or concerns about the ESMP and it was reaffirmed that the KIRMA and other project stakeholders have a key role in supporting the implementation of the ESMP. The approval of any changes to the ESMP as well as monitoring compliance would be integrated into the National Level Project Steering Committee ToR.</t>
  </si>
  <si>
    <t>An external ESS expert will be reviewing the project's ESMP and project developments to date in June 2019. She will work with the project team in country to identify an USPs of which the ESMP will be updated and reported to the AF.</t>
  </si>
  <si>
    <t>During the reporting period the IE undertook an internal assessment of its ESS capacity and implementation procedures since the endorsement of its ESS Policy in 2017. Following this an external audit of SPREPs ESS Policy and procedures has been planned for mid 2019 to build on and enhance current policy and practice. As part of this, key projects currently under implementation have had or have scheduled a review of its ESMP and implementation capacity by external ESS experts that SPREP has procured through request for quotes (3) and selected on a Quality Cost Based basis.  This includes a review for the FSM project which is scheduled for June 2019 and will include training for project staff.</t>
  </si>
  <si>
    <t xml:space="preserve">Gender is not mainstreamed into the Framework for National Water and  Sanitation Policy for the FSM  
Gender issues are not addressed in the National Water &amp; Sanitation Policy,  National Water Outlook Program (activity 1.4.1) and the Water Sector Investment  </t>
  </si>
  <si>
    <t>tbc</t>
  </si>
  <si>
    <t>Habitat destruction, including removal of any large tree species particularly endemic species such as Nunu (Horsfieldia)</t>
  </si>
  <si>
    <t xml:space="preserve">Road placement will avoid the need to remove large, mature trees and avoid clearing of slopes greater than 30% </t>
  </si>
  <si>
    <t xml:space="preserve">Spread of invasive species </t>
  </si>
  <si>
    <t xml:space="preserve">All machinery and equipment to be cleaned before and after transporting it to or from the development site </t>
  </si>
  <si>
    <t xml:space="preserve">Road construction directly impacts on mangrove or wetland ecosystems </t>
  </si>
  <si>
    <t>Coastal revetment may directly impact on mangrove stands</t>
  </si>
  <si>
    <t xml:space="preserve">No heavy equipment to encroach close to or impact on the root system of the mangrove stands </t>
  </si>
  <si>
    <t>Increase sediment run- off and siltation impacting on down stream ecosystems including streams, wetlands, mangrove &amp; coastal areas</t>
  </si>
  <si>
    <t>• Implementation and enforcement of Erosion and Sediment Control Plan   
• Community planting of riparian and buffer zones</t>
  </si>
  <si>
    <t>Potential increase in localized suspended sediment in the water column at high tide as a result of  removal of the existing emergency armour material and regrading the underlying beach, impacting on the beach and coastal ecosystems</t>
  </si>
  <si>
    <t>• Ensure no part of the road and easement is below the 4m contour.   
• Refer to Erosion and Sediment Control  Plan in ESMP Annex 1</t>
  </si>
  <si>
    <t>• Adopt a staged approve to remove the existing armour layer, reprofile the underlying beach, lay the geotextile filter layer and replace the concrete slab/bock and rock armour layer. This will ensure that there is a minimal length of beach exposed at any time reducing the potential for increased suspended sediments at high tide.  • Stockpiles of beach sand, coral rubble or rock armour will not be located where material can be washed in to a drain, stream or wetland area, including on a road pavement, on an overland flow path or within 15 m of a stream bank, wetland or mangrove.  
• Implementation and enforcement of Erosion and Sediment Control Plan</t>
  </si>
  <si>
    <t>• Hire a gender specialist to undertake a gender-sensitive review of the policy framework  
• Ensure specialist refers to experiences and tools from previous CCA projects, e.g., PACC, GCCA, IWRM, Pacific  Gender &amp; Climate Change   Toolkit   
• Use findings from the review to inform and   strengthen the water and sanitation policy,  national water outlook program and water sector investment plan</t>
  </si>
  <si>
    <t>Minimal material wastes  generated that will include left over timber other materials generated from construction work</t>
  </si>
  <si>
    <t xml:space="preserve">Waste materials generated  are properly stored and if used by communities, are well aware of the safety and storage procedures.  </t>
  </si>
  <si>
    <t xml:space="preserve">There is potential for surface and groundwater contamination from release or spills of fuel and lubricants during fuelling and maintenance of construction equipment. 
Waste materials generated include cleared vegetation, topsoil and geotextile materials </t>
  </si>
  <si>
    <t xml:space="preserve">• Safely store, control and dispose of any oil, lubricants or other materials associated with equipment operation and construction, in line with advice from KIRMA. Oil, lubricants and other materials to be stored in approved containers that are properly labelled, at a site approved by KIRMA, and in accord with any specific directions provided by KIRMA. Approval will be sought from KIRMA before disposing of oil, lubricants and other materials at an approved disposal site. 
• Place all non-hazardous, non-recyclable solid waste in containers and empty and dispose of to a permitted landfill site regularly. 
• Care will be taken to prevent any releases or spills of fuel and lubricants during fuelling and maintenance of construction equipment. To prevent the substances from entering the ground, drainage areas or water courses, appropriate storage containers and bunds will be used.    
• Recover any oily debris and contaminated soils and dispose of as directed by KIRMA. 
• Provide adequate sanitary convenience that meets public health and  environmental   requirements,  for  construction staff on site 
• On completion of the works, remove all surplus materials and construction debris and recycle or dispose of in an appropriate manner.
• Reinstate and revegetate any remaining exposed earth surfaces to match the surrounding topography and vegetation. 
 </t>
  </si>
  <si>
    <t xml:space="preserve">There is potential for beach contamination from release or spills of fuel and lubricants during fuelling and maintenance of construction equipment. 
Waste materials generated include cleared vegetation, topsoil (including natural sand, gravel and coral rubble material) and geotextile materials </t>
  </si>
  <si>
    <t xml:space="preserve">• Store, control and dispose of any oil or other materials associated with equipment operation and construction 
• Place  all  nonhazardous, non-recyclable  waste  in containers and empty and dispose of to a permitted landfill site regularly.  
• Store lubricants and used oil in approved containers and promptly remove from site and dispose of as directed by KIRMA.  
• Care  will  be  taken  to prevent any  releases or spills of fuel and lubricants during  fuelling  and maintenance of construction equipment and prevent from entering  the  ground, drainage areas or water courses  by  using  appropriate containers and bunds.  No such activities will be undertaken within at least 15 m of the coast.
• Recover any oily debris and contaminated soils and dispose of as directed by KIRMA.   
• Provide adequate sanitary convenience that meets public health and  environmental   requirements,  for  construction staff on site 
• On completion of the works, remove all surplus materials and construction debris and recycle or dispose of in an appropriate manner
• Reinstate and revegetate any remaining exposed earth surfaces to match the surrounding topography and vegetation. 
• Comply with permit conditions per Permit issued by KIRMA Board on 15 September 2016  (Annex  10) 
</t>
  </si>
  <si>
    <t xml:space="preserve">Injury to the community  / public from construction works  • Contamination of water sources </t>
  </si>
  <si>
    <t>• Post signs on construction area  to keep people out  
• Check that area is secure each morning prior to construction and equipment moving  
• Ensure appropriate hygienic and sanitation practices are followed</t>
  </si>
  <si>
    <t xml:space="preserve">• Post signs on construction area  to keep people out  
• Check that area is secure each morning prior to construction and equipment moving  
• Ensure appropriate hygienic and sanitation practices are followed  </t>
  </si>
  <si>
    <t xml:space="preserve">Injury to the community/ public from construction works Public health disease out break </t>
  </si>
  <si>
    <t xml:space="preserve">• Post signs on construction area  to  keep people out  
• Check that area is secure each morning prior to construction and equipment moving  
• Training  workshops  on construction will be carried out as required    
• Ensure Basic Water, Sanitation and Health (WASH) practices are followed   
• Ensure water conservation awareness sessions conducted </t>
  </si>
  <si>
    <t>Disturbance to community activities from noise</t>
  </si>
  <si>
    <t xml:space="preserve">• Construction work will only be carried out during normal business hours 
• Regular inspection of machinery to ensure it is in good working order </t>
  </si>
  <si>
    <t xml:space="preserve">Injury to the community/public from construction works </t>
  </si>
  <si>
    <t xml:space="preserve">• Install appropriate signage, fencing and lighting around the development site prior to construction commencing • Check that the area is secure each morning prior to construction and equipment moving 
• Assign personnel to manage traffic movement and safety, as required 
</t>
  </si>
  <si>
    <t xml:space="preserve">Possible destruction to cultural and historic sites  </t>
  </si>
  <si>
    <t>• Immediately stop construction activities and notify the relevant agencies, if any historic resources are found. 
• Activities will not resume until permission is granted by the Historic Preservation Office   
• Minor shifts in the road alignment to avoid destruction of cultural and historic sites</t>
  </si>
  <si>
    <t xml:space="preserve">Potential for catchment drainage pathways to be impacted from changes to drainage alignment  
Increase erosion of cleared / exposed soils and sediment run off / high turbidity in waterways during  construction </t>
  </si>
  <si>
    <t xml:space="preserve">• Bridge and culvert design are based on the most recent extreme rainfall intensity amounts available for Kosrae (ADB, 2005) and shown in Figure 25.   
• Design bridges and culverts to accommodate a 25 year return period flow.   
• Design bridge and culvert wing walls to avoid bank erosion immediately upstream/downstream of each structure.  
• Rock mattresses or equivalent installed to prevent any erosion of either the upstream or downstream water course (where necessary)  
• Energy dissipation measures installed to minimise downstream erosion.  
• Refer to Erosion and Sediment Control Plan  (Annex I  of the ESMP) </t>
  </si>
  <si>
    <t xml:space="preserve">Increase in storm water runoff and  surface erosion </t>
  </si>
  <si>
    <t xml:space="preserve">• Align the road to minimise long sloping sections by having shorter steep sections interspersed with flatter sections that follow the topographical contours.  
• Construct in- or out-sloping road surfaces to encourage greater lateral flow.      
• Intercept longitudinal water movements with dips or cross drains.  
• Construct regular check dams along sloping sections of the road using graded rock. 
• Use sandbags as a temporary measure until the rock check dams are installed. </t>
  </si>
  <si>
    <t xml:space="preserve"> Increased suspended sediments in the nearshore water column and the potential for exacerbated erosion along adjacent  (downdrift) sections of coast.  
 </t>
  </si>
  <si>
    <t xml:space="preserve">• No burning of ground cover for clearing    
• No removal of vegetation from the shoreline berm beyond the southern extent of the proposed defences at Paal and Mosral.   
• Stockpiles of beach sand, coral rubble or rock armour will not be located where material can be washed in to a drain, stream or wetland area, including on a road pavement, on an overland flow path or within 15 m of a stream bank, wetland or mangrove.     
• All rock used in the construction of the defenses will be volcanic in origin, and come from licensed quarry sites  All rock used in the construction will be clean and free from silt and other loose terrestrial material.   
• Adopt a staged approach in removing the existing armour layer, re-profiling the underlying beach and lay the geotextile filter layer to replace the concrete slab/bock and rock armour layer. </t>
  </si>
  <si>
    <t>NO</t>
  </si>
  <si>
    <t xml:space="preserve">An overview of the Adaption Fund, and SPREP Gender Policies were provided to the Inception workshop. The National Gender Focal Point also provided a detailed overview of the National Gender Policy. After some plenary discussion, participants were asked to break into State based groups to discuss how gender could be an issue in the design and delivery of activities, before then presenting back to the workshop.  </t>
  </si>
  <si>
    <t xml:space="preserve">• It was agreed that Gender be incorporated into the Project Steering Committee ToR as a basis for ensuring that gender considerations are discussed as part of the annual work planning process. 
• Further, the DECEM project team was encouraged to explore how they could actively support delivery of the National Gender Policy, through delivery of the project.
• The National Gender Focal Point is to be included in the Steering Committee Membership
</t>
  </si>
  <si>
    <t>Number of women, men, and youth participating in gender and climate change trainings, meetings and public awareness activities</t>
  </si>
  <si>
    <t xml:space="preserve">No gender-focused policy on water and sanitation </t>
  </si>
  <si>
    <t>A gender-focused policy on water and sanitation</t>
  </si>
  <si>
    <t>FSM/RIE/Coastal/2015/1</t>
  </si>
  <si>
    <t xml:space="preserve">Secretariat of the Pacific Regional Environment Program </t>
  </si>
  <si>
    <t xml:space="preserve">The construction part of the project has not started yet, however, the EE has identified relevant officers who will be trained on the ESP safeguard measures, which is planned for June2019. </t>
  </si>
  <si>
    <t>Project activities affecting the environment has not commenced</t>
  </si>
  <si>
    <t xml:space="preserve">The Executing Entity has coordinate with the national Gender program focal point to localize or find the best and appropriate usage of the SPREP's Pacific Gender and Climate Change Toolkit in advocating climate change and its impact on women and disadvantage group in the target communities.  </t>
  </si>
  <si>
    <t>A mechanism was established and agreed in the Environment and Social Management Plan-FSM Adaptation Fund Project.</t>
  </si>
  <si>
    <t>Number of women, men, youth trained in water conservation and management methods and practices</t>
  </si>
  <si>
    <t>Number of women, men, youth trained in water data collection and quality testing</t>
  </si>
  <si>
    <t>Most significant understanding gained by  youth, women, and men through climate change adaptation training</t>
  </si>
  <si>
    <t>Limited awareness about climate change impacts on water use and water resources on low-lying island environments and communities</t>
  </si>
  <si>
    <t>By the end of the project, at least 80% of targeted women, men and youth trained in water conservation and management methods and technology</t>
  </si>
  <si>
    <t>Output 2.2 Water Harvesting and Storage System installed in 6 atoll islands</t>
  </si>
  <si>
    <t>Number of women, men and youth with access to water from WHSS systems installed at household and community level (church, school and community halls)</t>
  </si>
  <si>
    <t>Water systems and tanks exist on the islands in poor conditions (leakage, contaminated), including poor guttering and down piping</t>
  </si>
  <si>
    <t>100% of target population have access to enough potable water from WHSS; At least 20% members of the island council and women, men, and youth community groups trained in maintenance of community water harvesting and storage systems.</t>
  </si>
  <si>
    <t>Outcome 4: Capacity and knowledge enhance and developed to improve management of water and coastal sectors to adapt to climate change</t>
  </si>
  <si>
    <t>Number of men, women and youth participating in trainings and planning meetings</t>
  </si>
  <si>
    <t xml:space="preserve">There is a lack of gender sensitized management and execution of climate related projects and programs </t>
  </si>
  <si>
    <t>poor</t>
  </si>
  <si>
    <t xml:space="preserve">During the State inception workshops, there were fewer women participants than anticipated. It is hopeful that for the community inception workshop there will be more women participants since there will be a separate meeting specifically for the women. </t>
  </si>
  <si>
    <t>N/A</t>
  </si>
  <si>
    <t xml:space="preserve">The Projects ESMP clearly indicates who is responsible for specific actions to mitigate risk.  Stakeholders at the inception workshop, such as Kosrae Island Resource Management Authority (KIRMA), understood the importance of ESMP and the project team that subsequently came on board express awareness of ESMP. As there were delays in recruitment no major activity occurred during the reporting period. SPREP has scheduled an external review of the ESMP and implementation for June 2019 and to ensure people are aware of their roles and responsibilities including the monitoring and reporting on ESS . The review is to occur ahead of any construction work on the road relocation. </t>
  </si>
  <si>
    <t>Although it took more that six (6) months to hire all the required staff for the project, the project management unit (PMU) was able to hired all 13 project staff at national, state and community levels. Once staff were on board, the PMU sped up orientation of the project's components with the staff to comprehend the crucial objectives, goals and activities. With the full understanding of the project, the staff were able to carry out the inception workshop and initiate advocacy work to stakeholders</t>
  </si>
  <si>
    <t xml:space="preserve">Currently there is a post-disaster activities undertaken on the  two target communities of Satawan and Lekinioch, before the relief activities commenced the AF Project communicated to AF staff on ground to coordinate their tasks with the relief team to support in their assessment of the damage caused by the natural disaster so the project can work on changing the time frame of implementation of activities on the target islands. </t>
  </si>
  <si>
    <t xml:space="preserve">The project is working closely with the State of Kosrae coastal engineer on the best design of coastal protection to prevent the strong water surge and high tide from reaching the coastal road, which has been severely damaged and eroded. </t>
  </si>
  <si>
    <t xml:space="preserve">The activity requiring the arrangement has not commenced yet during the reporting period. </t>
  </si>
  <si>
    <t>Output 2.4  3,253 people trained on water conservation and management including coastal protection and livelihods in 6 outer islands</t>
  </si>
  <si>
    <t>Number of women, men and youth carrying out survey of potable and non-potable water needs, water use, storage, sanitation, conservation methods, practices</t>
  </si>
  <si>
    <t>At least 50% of perception responses (at least 50% are from women) to significant level of awareness and acknowledgement of gender and climate change benefits-compliance with natural resources management and gender dimensions of climate change</t>
  </si>
  <si>
    <t>Regional Implementing Entity</t>
  </si>
  <si>
    <t>Federated States of Micronesia (FSM)</t>
  </si>
  <si>
    <t xml:space="preserve">June 22, 2017 </t>
  </si>
  <si>
    <t>March 13, 2018</t>
  </si>
  <si>
    <t>May 2021</t>
  </si>
  <si>
    <t>melaniek@sprep.org</t>
  </si>
  <si>
    <t xml:space="preserve"> </t>
  </si>
  <si>
    <t>Nil</t>
  </si>
  <si>
    <t>March 2018 to 31 March 2019</t>
  </si>
  <si>
    <t>Project commenced March 2018, therefore no progress expected during reporting period</t>
  </si>
  <si>
    <t>Implementing Agency Comments:  The project has had a delayed start with the Project Manager only recruited in October 2018 and final PMU staffing completed in 2019.  Since this time, the Executing Agency has made efforts to recruit staff members, undertake State level inception workshops and commence ToR and contracting for the Kosrae road design.  Given the delays, it is not possible to rate the project for the reporting period, however, it is expected the 2019 PPR will demonstrate significant progress.</t>
  </si>
  <si>
    <t>Melanie King, Manager (Project Coordination Unit)</t>
  </si>
  <si>
    <t>Outcome 2a: Water conservation and management technology &amp; practices adopted, responding to drought, sea level rise and early recovery from cyclones</t>
  </si>
  <si>
    <t xml:space="preserve">Outcome 3: Increased resilience of coastal communities and environment to adapt to coastal hazards and risks induced by climate change </t>
  </si>
  <si>
    <t>Outcome 4: Capacity and knowledge enhanced and developed to improve management of water and coastal sectors to adapt to climate change</t>
  </si>
  <si>
    <t>Output 1.2. State regulations for development projects amended to consider climate change risks and resilience measures</t>
  </si>
  <si>
    <t>Output 1.1. Legislation and policy paper to guide regulation of climate resilient coastal and marine management at national level</t>
  </si>
  <si>
    <t>Output 1.3. National Water and Sanitation Policy endorsed with climate and disaster risks and resilience, and gender mainstreamed</t>
  </si>
  <si>
    <t>Output 1.4. National Water Outlook and Water Sector Investment Plan developed and implemented</t>
  </si>
  <si>
    <t>Output 2.1. Outer Island communities orientated to CC, SLR and adaptive capacity measures involving water, health, sanitation and environment</t>
  </si>
  <si>
    <t xml:space="preserve">Output 2.2. Water Harvesting and Storage System (WHSS) installed in 6 atoll islands </t>
  </si>
  <si>
    <t xml:space="preserve">Output 2.3. Self-composting waterless toilets constructed to conserve water, improve soil environment, and reduce marine eutrophication on the lagoon side </t>
  </si>
  <si>
    <t>Output 2.4. 3,253 people trained on water conservation and management including coastal protection and livelihoods in 6 outer islands</t>
  </si>
  <si>
    <t>Output 2.5. Teacher’s Guide on Climate Change developed to improve climate change learning in FSM schools and training institutions</t>
  </si>
  <si>
    <t xml:space="preserve">Output 3.1. 3.6 miles (5.8km) of Malem-Utwe inland road and access road routes constructed to an unsealed rural road standard for future relocation </t>
  </si>
  <si>
    <t>Output 3.2. Transitional coast protection at Mosral and Paal upgraded for immediate coastal protection</t>
  </si>
  <si>
    <t>Output 3.3. State support program to access land in upland areas established</t>
  </si>
  <si>
    <t>Output 3.4. Community-Based Ecosystem Management strengthened</t>
  </si>
  <si>
    <t>Output 3.5. State support program to assist access to finance for vulnerable households established</t>
  </si>
  <si>
    <t>Output 4.1. Climate resilient municipality development plans developed and communicated</t>
  </si>
  <si>
    <t>Output 4.2. Resource materials developed, tailored to local context, translated, published and shared amongst various stakeholders</t>
  </si>
  <si>
    <t>Output 4.3. Stakeholders brought together to share, learn and exchange knowledge and skills on climate change, adaptation planning, monitoring, vulnerability assessments and climate change</t>
  </si>
  <si>
    <t>Not applicable at this time of the project</t>
  </si>
  <si>
    <t>Project Management</t>
  </si>
  <si>
    <t>a. The National Steering Committee to be established
b. National and State level inception workshops held</t>
  </si>
  <si>
    <t>a. The National Steering Committee was established and endorsed the 2019 workplan
b. Members were updated on project progress</t>
  </si>
  <si>
    <t>The Project Management Unit is established and the Project Manager appointed in October 2018.  Recruitment is underway for the full contingent of PMU staff.</t>
  </si>
  <si>
    <t>The Project Management Unit established and fully staffed</t>
  </si>
  <si>
    <t>State Stakeholders have been made aware of the Project and proposed activities</t>
  </si>
  <si>
    <t>Staff to coordinate activities within respective jurisdictions</t>
  </si>
  <si>
    <t>Inception workshops at the National and State level to be undertaken (12 in total)</t>
  </si>
  <si>
    <t>The National Workshop was held XXX (refer attached report).  During this reporting period three (3) State level inception workshops have been held</t>
  </si>
  <si>
    <t>a. Establish Project Management Unit
b. Undertake Inception Workshops</t>
  </si>
  <si>
    <t>The Project Manager has been recruited, and ongoing recruitment to fulfill the PMU roles is continuing.  Overall, the EA/PMU is in startup mode during the reporting period.  Inception workshops at the national level and within some States has occurred</t>
  </si>
  <si>
    <t>The PMU has commenced the Kosrae road construction activity in identifying the road design firm through a tender procurement process</t>
  </si>
  <si>
    <t>December 2022</t>
  </si>
  <si>
    <t>No  - the Project Manager only commenced in October 2018 and the project is still undergoing establishment during the reporting period.  Monitoring will commence in the 2019 calendar year.</t>
  </si>
  <si>
    <t>None received during reporting period</t>
  </si>
  <si>
    <t>Given the delays in the establishment of the Project Management Unit and the recruitment of staffing, the PMU has only been operational since October 2018 - five months of the reporting period.  Selecting the qualified officers for the required positions for the project was difficult since limited qualified persons are available in the country. It took more that six months to filled all the positions. Once the positions are filled, orientation for the staff and planning for inception workshop was undertaken with communication through emails and telephone calls, since face to face meeting was not possible due to the distance between national and the states. A second key area of focus during the limited timeframe was the establishment of the National AF Steering Committee. This was a difficult task since the national government has limited staff with busy schedules, and there is difficulty in obtaining commitment to the Steering Committee membership. However, with detailed coordination, the project was able to get the relevant Departments on board and assigned respective staff to be formal member of the Committee. In addition, the Committee's first meeting was called and was provided with great support from members on the expected outcomes of the project with its proposed activities and workplan.</t>
  </si>
  <si>
    <t>Enhancing the Climate Change Resilience of the Vulnerable Island Communities in Federated States of Micronesia (Project ID: FSM/RIE/Coastal/2015/1)</t>
  </si>
  <si>
    <t>Low risk</t>
  </si>
  <si>
    <t>Medium risk</t>
  </si>
  <si>
    <t>High risk</t>
  </si>
  <si>
    <t>2: Physical asset (produced/improved/strenghtened)</t>
  </si>
  <si>
    <t>Water Policy</t>
  </si>
  <si>
    <r>
      <t xml:space="preserve">Output 2.1: </t>
    </r>
    <r>
      <rPr>
        <sz val="11"/>
        <color rgb="FF000000"/>
        <rFont val="Times New Roman"/>
        <family val="1"/>
      </rPr>
      <t>Outer island communities orientated to CC, SLR, and adaptive capacity measures involving water, health, sanitation and the environment</t>
    </r>
    <r>
      <rPr>
        <b/>
        <sz val="11"/>
        <color indexed="8"/>
        <rFont val="Times New Roman"/>
        <family val="1"/>
      </rPr>
      <t xml:space="preserve">
</t>
    </r>
  </si>
  <si>
    <r>
      <t xml:space="preserve">Output 4.2: </t>
    </r>
    <r>
      <rPr>
        <sz val="11"/>
        <color rgb="FF000000"/>
        <rFont val="Times New Roman"/>
        <family val="1"/>
      </rPr>
      <t>Resource materials developed, tailored to local context, translated, published and shared amongst various stakeholder</t>
    </r>
    <r>
      <rPr>
        <b/>
        <sz val="11"/>
        <color indexed="8"/>
        <rFont val="Times New Roman"/>
        <family val="1"/>
      </rPr>
      <t xml:space="preserve">
</t>
    </r>
  </si>
  <si>
    <r>
      <rPr>
        <b/>
        <sz val="11"/>
        <color rgb="FF000000"/>
        <rFont val="Times New Roman"/>
        <family val="1"/>
      </rPr>
      <t>Output 4.3:</t>
    </r>
    <r>
      <rPr>
        <sz val="11"/>
        <color indexed="8"/>
        <rFont val="Times New Roman"/>
        <family val="1"/>
      </rPr>
      <t xml:space="preserve"> Stakeholders brought together to share, learn and exchange knowledge and skills on climate change, adaptation planning, monitoring, vulnerability assessments and climate change 
</t>
    </r>
  </si>
  <si>
    <r>
      <t>Output 5.1:</t>
    </r>
    <r>
      <rPr>
        <sz val="11"/>
        <color rgb="FF000000"/>
        <rFont val="Times New Roman"/>
        <family val="1"/>
      </rPr>
      <t xml:space="preserve"> Project Execution Costs</t>
    </r>
    <r>
      <rPr>
        <b/>
        <sz val="11"/>
        <color indexed="8"/>
        <rFont val="Times New Roman"/>
        <family val="1"/>
      </rPr>
      <t xml:space="preserve">
</t>
    </r>
  </si>
  <si>
    <r>
      <t xml:space="preserve">Implementing Entity Fee 
</t>
    </r>
    <r>
      <rPr>
        <sz val="11"/>
        <color rgb="FF000000"/>
        <rFont val="Times New Roman"/>
        <family val="1"/>
      </rPr>
      <t>(salaries, legal, financial services)</t>
    </r>
  </si>
  <si>
    <t>December 2019</t>
  </si>
  <si>
    <t>Financial information:  Cumulative from project start to 31 DECEMBER 2018</t>
  </si>
  <si>
    <r>
      <t xml:space="preserve">Estimated cumulative total disbursement as of </t>
    </r>
    <r>
      <rPr>
        <b/>
        <sz val="11"/>
        <color rgb="FFFF0000"/>
        <rFont val="Times New Roman"/>
        <family val="1"/>
      </rPr>
      <t>December 2018</t>
    </r>
  </si>
  <si>
    <r>
      <t xml:space="preserve">Output 3.1: </t>
    </r>
    <r>
      <rPr>
        <sz val="11"/>
        <color rgb="FF000000"/>
        <rFont val="Times New Roman"/>
        <family val="1"/>
      </rPr>
      <t>3.6 miles (5.8km) of Malem-Utwe inland road and access road routes constructed to unsealed rural road standard for future relocation</t>
    </r>
  </si>
  <si>
    <r>
      <t xml:space="preserve">Output 2.2: </t>
    </r>
    <r>
      <rPr>
        <sz val="11"/>
        <color rgb="FF000000"/>
        <rFont val="Times New Roman"/>
        <family val="1"/>
      </rPr>
      <t>Water harvesting and storage system (WHSS) installed in 6 islands</t>
    </r>
    <r>
      <rPr>
        <b/>
        <sz val="11"/>
        <color indexed="8"/>
        <rFont val="Times New Roman"/>
        <family val="1"/>
      </rPr>
      <t xml:space="preserve">
</t>
    </r>
  </si>
  <si>
    <r>
      <t xml:space="preserve">Output 1.1: </t>
    </r>
    <r>
      <rPr>
        <sz val="11"/>
        <color rgb="FF000000"/>
        <rFont val="Times New Roman"/>
        <family val="1"/>
      </rPr>
      <t>Legislation and policy paper to guide regulation of climate resilient coastal and marine management at national level</t>
    </r>
  </si>
  <si>
    <r>
      <t xml:space="preserve">Output 1.2: </t>
    </r>
    <r>
      <rPr>
        <sz val="11"/>
        <color rgb="FF000000"/>
        <rFont val="Times New Roman"/>
        <family val="1"/>
      </rPr>
      <t>State regulations for development projects amended to consider cliamte change risks and resilience measures</t>
    </r>
  </si>
  <si>
    <r>
      <t xml:space="preserve">Output 1.3: </t>
    </r>
    <r>
      <rPr>
        <sz val="11"/>
        <color rgb="FF000000"/>
        <rFont val="Times New Roman"/>
        <family val="1"/>
      </rPr>
      <t>National water and sanitation policy endorsed with climate and disaster risks and resilience and gender mainstreamed</t>
    </r>
  </si>
  <si>
    <r>
      <t xml:space="preserve">Output 1.4: </t>
    </r>
    <r>
      <rPr>
        <sz val="11"/>
        <color rgb="FF000000"/>
        <rFont val="Times New Roman"/>
        <family val="1"/>
      </rPr>
      <t>Outer island communities oriented to CC, SLR and adaptive capacity measures involving water, health, sanitation and the environment</t>
    </r>
  </si>
  <si>
    <r>
      <t xml:space="preserve">Output 2.3: </t>
    </r>
    <r>
      <rPr>
        <sz val="11"/>
        <color rgb="FF000000"/>
        <rFont val="Times New Roman"/>
        <family val="1"/>
      </rPr>
      <t>Self-composting waterless toilets constructed to conserve water, improve soil environment, and reduce marine eutrophication on the lagoon side</t>
    </r>
  </si>
  <si>
    <r>
      <t xml:space="preserve">Output 2.4: </t>
    </r>
    <r>
      <rPr>
        <sz val="11"/>
        <color rgb="FF000000"/>
        <rFont val="Times New Roman"/>
        <family val="1"/>
      </rPr>
      <t>3,253 people trained on water conservation and management including coastal protection and livelihoods in six outer islands</t>
    </r>
  </si>
  <si>
    <r>
      <t xml:space="preserve">Output 2.5: </t>
    </r>
    <r>
      <rPr>
        <sz val="11"/>
        <color rgb="FF000000"/>
        <rFont val="Times New Roman"/>
        <family val="1"/>
      </rPr>
      <t>Teacher's Guide on climate change developed to enhance climate change learning in FSM schools and training institutions</t>
    </r>
  </si>
  <si>
    <r>
      <t xml:space="preserve">Output 3.2: </t>
    </r>
    <r>
      <rPr>
        <sz val="11"/>
        <color rgb="FF000000"/>
        <rFont val="Times New Roman"/>
        <family val="1"/>
      </rPr>
      <t>Transitional coast proection at Mosral and Paal upgraded for immediate coastal protection</t>
    </r>
  </si>
  <si>
    <r>
      <t xml:space="preserve">Output 3.3: </t>
    </r>
    <r>
      <rPr>
        <sz val="11"/>
        <color rgb="FF000000"/>
        <rFont val="Times New Roman"/>
        <family val="1"/>
      </rPr>
      <t>State support program to access land in upland areas established</t>
    </r>
  </si>
  <si>
    <r>
      <t xml:space="preserve">Output 3.4: </t>
    </r>
    <r>
      <rPr>
        <sz val="11"/>
        <color rgb="FF000000"/>
        <rFont val="Times New Roman"/>
        <family val="1"/>
      </rPr>
      <t>Community-based ecosystem management strengthened</t>
    </r>
  </si>
  <si>
    <r>
      <t xml:space="preserve">Output 3.5: </t>
    </r>
    <r>
      <rPr>
        <sz val="11"/>
        <color rgb="FF000000"/>
        <rFont val="Times New Roman"/>
        <family val="1"/>
      </rPr>
      <t>Develop state program to assist access to finance for vulnerable households established</t>
    </r>
  </si>
  <si>
    <r>
      <t xml:space="preserve">Output 4.1: </t>
    </r>
    <r>
      <rPr>
        <sz val="11"/>
        <color rgb="FF000000"/>
        <rFont val="Times New Roman"/>
        <family val="1"/>
      </rPr>
      <t>Community resilient (municipality) development plans developed and communicated</t>
    </r>
  </si>
  <si>
    <t>TOTAL (EE)</t>
  </si>
  <si>
    <t>March 2019</t>
  </si>
  <si>
    <r>
      <t xml:space="preserve">
</t>
    </r>
    <r>
      <rPr>
        <b/>
        <sz val="11"/>
        <color rgb="FF000000"/>
        <rFont val="Times New Roman"/>
        <family val="1"/>
      </rPr>
      <t>Executing Entity:</t>
    </r>
    <r>
      <rPr>
        <sz val="11"/>
        <color indexed="8"/>
        <rFont val="Times New Roman"/>
        <family val="1"/>
      </rPr>
      <t xml:space="preserve">
Disbursed Funds to EE:           $200,000
Undisbursed funds to EE:        $950,678
</t>
    </r>
    <r>
      <rPr>
        <b/>
        <sz val="11"/>
        <color rgb="FF000000"/>
        <rFont val="Times New Roman"/>
        <family val="1"/>
      </rPr>
      <t xml:space="preserve">Implementing Entity: </t>
    </r>
    <r>
      <rPr>
        <sz val="11"/>
        <color indexed="8"/>
        <rFont val="Times New Roman"/>
        <family val="1"/>
      </rPr>
      <t xml:space="preserve">
IA Fee Disbursement #1:     $97,807.60 
Cumulative Expenditure      $17,152.62
Unexpended IA fee             $80,654.98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</si>
</sst>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dd\-mmm\-yyyy"/>
    <numFmt numFmtId="165" formatCode="_-[$$-409]* #,##0.00_ ;_-[$$-409]* \-#,##0.00\ ;_-[$$-409]* &quot;-&quot;??_ ;_-@_ "/>
    <numFmt numFmtId="166" formatCode="_([$$-409]* #,##0.00_);_([$$-409]* \(#,##0.00\);_([$$-409]* &quot;-&quot;??_);_(@_)"/>
  </numFmts>
  <fonts count="67"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11"/>
      <color rgb="FFFF0000"/>
      <name val="Times New Roman"/>
      <family val="1"/>
    </font>
    <font>
      <b/>
      <sz val="11"/>
      <color theme="0"/>
      <name val="Times New Roman"/>
      <family val="1"/>
    </font>
    <font>
      <sz val="10"/>
      <color rgb="FF000000"/>
      <name val="Arial"/>
      <family val="2"/>
    </font>
    <font>
      <sz val="10"/>
      <color theme="1"/>
      <name val="Calibri"/>
      <family val="2"/>
      <scheme val="minor"/>
    </font>
    <font>
      <i/>
      <sz val="10"/>
      <color theme="1"/>
      <name val="Arial"/>
      <family val="2"/>
    </font>
    <font>
      <i/>
      <sz val="10"/>
      <color rgb="FF00B050"/>
      <name val="Arial"/>
      <family val="2"/>
    </font>
    <font>
      <i/>
      <sz val="10"/>
      <name val="Arial"/>
      <family val="2"/>
    </font>
    <font>
      <i/>
      <sz val="10"/>
      <color theme="4"/>
      <name val="Arial"/>
      <family val="2"/>
    </font>
    <font>
      <sz val="10"/>
      <color rgb="FF00B050"/>
      <name val="Arial"/>
      <family val="2"/>
    </font>
    <font>
      <sz val="10"/>
      <color theme="4"/>
      <name val="Arial"/>
      <family val="2"/>
    </font>
    <font>
      <sz val="10"/>
      <name val="Arial"/>
      <family val="2"/>
    </font>
    <font>
      <b/>
      <sz val="11"/>
      <color theme="1"/>
      <name val="Calibri"/>
      <family val="2"/>
      <scheme val="minor"/>
    </font>
    <font>
      <b/>
      <sz val="16"/>
      <color theme="1"/>
      <name val="Times New Roman"/>
      <family val="1"/>
    </font>
    <font>
      <b/>
      <i/>
      <sz val="11"/>
      <color theme="1"/>
      <name val="Times New Roman"/>
      <family val="1"/>
    </font>
    <font>
      <sz val="11"/>
      <color theme="1"/>
      <name val="Calibri"/>
      <family val="2"/>
      <scheme val="minor"/>
    </font>
    <font>
      <u/>
      <sz val="11"/>
      <color theme="10"/>
      <name val="Times New Roman"/>
      <family val="1"/>
    </font>
    <font>
      <b/>
      <sz val="11"/>
      <color rgb="FFFF0000"/>
      <name val="Times New Roman"/>
      <family val="1"/>
    </font>
    <font>
      <sz val="8"/>
      <color rgb="FF000000"/>
      <name val="Segoe UI"/>
      <family val="2"/>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theme="6" tint="0.59996337778862885"/>
        <bgColor indexed="64"/>
      </patternFill>
    </fill>
    <fill>
      <patternFill patternType="solid">
        <fgColor theme="0" tint="-0.14999847407452621"/>
        <bgColor indexed="64"/>
      </patternFill>
    </fill>
  </fills>
  <borders count="71">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rgb="FF000000"/>
      </right>
      <top style="medium">
        <color auto="1"/>
      </top>
      <bottom style="medium">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thin">
        <color auto="1"/>
      </top>
      <bottom style="medium">
        <color auto="1"/>
      </bottom>
      <diagonal/>
    </border>
    <border>
      <left style="medium">
        <color rgb="FF1F497D"/>
      </left>
      <right style="medium">
        <color rgb="FF1F497D"/>
      </right>
      <top style="medium">
        <color rgb="FF1F497D"/>
      </top>
      <bottom/>
      <diagonal/>
    </border>
    <border>
      <left style="medium">
        <color rgb="FF1F497D"/>
      </left>
      <right style="medium">
        <color rgb="FF1F497D"/>
      </right>
      <top/>
      <bottom style="medium">
        <color rgb="FF1F497D"/>
      </bottom>
      <diagonal/>
    </border>
    <border>
      <left/>
      <right style="medium">
        <color rgb="FF1F497D"/>
      </right>
      <top/>
      <bottom style="medium">
        <color rgb="FF1F497D"/>
      </bottom>
      <diagonal/>
    </border>
    <border>
      <left style="medium">
        <color rgb="FF1F497D"/>
      </left>
      <right style="medium">
        <color rgb="FF1F497D"/>
      </right>
      <top style="medium">
        <color rgb="FF1F497D"/>
      </top>
      <bottom style="medium">
        <color rgb="FF1F497D"/>
      </bottom>
      <diagonal/>
    </border>
    <border>
      <left style="thin">
        <color auto="1"/>
      </left>
      <right/>
      <top/>
      <bottom style="medium">
        <color auto="1"/>
      </bottom>
      <diagonal/>
    </border>
  </borders>
  <cellStyleXfs count="6">
    <xf numFmtId="0" fontId="0" fillId="0" borderId="0"/>
    <xf numFmtId="0" fontId="23" fillId="0" borderId="0" applyNumberFormat="0" applyFill="0" applyBorder="0" applyAlignment="0" applyProtection="0">
      <alignment vertical="top"/>
      <protection locked="0"/>
    </xf>
    <xf numFmtId="0" fontId="37" fillId="6" borderId="0" applyNumberFormat="0" applyBorder="0" applyAlignment="0" applyProtection="0"/>
    <xf numFmtId="0" fontId="38" fillId="7" borderId="0" applyNumberFormat="0" applyBorder="0" applyAlignment="0" applyProtection="0"/>
    <xf numFmtId="0" fontId="39" fillId="8" borderId="0" applyNumberFormat="0" applyBorder="0" applyAlignment="0" applyProtection="0"/>
    <xf numFmtId="43" fontId="63" fillId="0" borderId="0" applyFont="0" applyFill="0" applyBorder="0" applyAlignment="0" applyProtection="0"/>
  </cellStyleXfs>
  <cellXfs count="827">
    <xf numFmtId="0" fontId="0" fillId="0" borderId="0" xfId="0"/>
    <xf numFmtId="0" fontId="24" fillId="0" borderId="0" xfId="0" applyFont="1" applyFill="1" applyProtection="1"/>
    <xf numFmtId="0" fontId="24"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1" fillId="2" borderId="1" xfId="0" applyFont="1" applyFill="1" applyBorder="1" applyAlignment="1" applyProtection="1">
      <alignment horizontal="left" vertical="top" wrapText="1"/>
      <protection locked="0"/>
    </xf>
    <xf numFmtId="0" fontId="1" fillId="2" borderId="3" xfId="0" applyFont="1" applyFill="1" applyBorder="1" applyProtection="1">
      <protection locked="0"/>
    </xf>
    <xf numFmtId="0" fontId="1" fillId="2" borderId="1" xfId="0" applyFont="1" applyFill="1" applyBorder="1" applyAlignment="1" applyProtection="1">
      <alignment vertical="top" wrapText="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24" fillId="0" borderId="0" xfId="0" applyFont="1" applyAlignment="1">
      <alignment horizontal="left" vertical="center"/>
    </xf>
    <xf numFmtId="0" fontId="24" fillId="0" borderId="0" xfId="0" applyFont="1"/>
    <xf numFmtId="0" fontId="24" fillId="0" borderId="0" xfId="0" applyFont="1" applyFill="1"/>
    <xf numFmtId="0" fontId="24" fillId="0" borderId="0" xfId="0" applyFont="1" applyAlignment="1">
      <alignment wrapText="1"/>
    </xf>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5" fillId="2" borderId="1" xfId="0" applyFont="1" applyFill="1" applyBorder="1" applyAlignment="1" applyProtection="1">
      <alignment vertical="top" wrapText="1"/>
    </xf>
    <xf numFmtId="0" fontId="15" fillId="2" borderId="1" xfId="0" applyFont="1" applyFill="1" applyBorder="1" applyAlignment="1" applyProtection="1">
      <alignment horizontal="center" vertical="top" wrapText="1"/>
    </xf>
    <xf numFmtId="0" fontId="14" fillId="2" borderId="15" xfId="0" applyFont="1" applyFill="1" applyBorder="1" applyAlignment="1" applyProtection="1">
      <alignment vertical="top" wrapText="1"/>
    </xf>
    <xf numFmtId="0" fontId="14" fillId="2" borderId="3" xfId="0" applyFont="1" applyFill="1" applyBorder="1" applyAlignment="1" applyProtection="1">
      <alignment vertical="top" wrapText="1"/>
    </xf>
    <xf numFmtId="0" fontId="14" fillId="2" borderId="4" xfId="0" applyFont="1" applyFill="1" applyBorder="1" applyAlignment="1" applyProtection="1">
      <alignment vertical="top" wrapText="1"/>
    </xf>
    <xf numFmtId="0" fontId="27" fillId="4" borderId="17" xfId="0" applyFont="1" applyFill="1" applyBorder="1" applyAlignment="1">
      <alignment horizontal="center" vertical="center" wrapText="1"/>
    </xf>
    <xf numFmtId="0" fontId="16" fillId="3" borderId="14" xfId="0" applyFont="1" applyFill="1" applyBorder="1" applyAlignment="1" applyProtection="1">
      <alignment horizontal="left" vertical="top" wrapText="1"/>
    </xf>
    <xf numFmtId="0" fontId="26" fillId="3" borderId="18" xfId="0" applyFont="1" applyFill="1" applyBorder="1" applyAlignment="1" applyProtection="1">
      <alignment vertical="top" wrapText="1"/>
    </xf>
    <xf numFmtId="0" fontId="1" fillId="3" borderId="19" xfId="0" applyFont="1" applyFill="1" applyBorder="1" applyProtection="1"/>
    <xf numFmtId="0" fontId="1" fillId="3" borderId="20" xfId="0" applyFont="1" applyFill="1" applyBorder="1" applyAlignment="1" applyProtection="1">
      <alignment horizontal="left" vertical="center"/>
    </xf>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23"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1" fillId="3" borderId="22"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4" xfId="0" applyFont="1" applyFill="1" applyBorder="1" applyProtection="1"/>
    <xf numFmtId="0" fontId="1" fillId="3" borderId="25" xfId="0" applyFont="1" applyFill="1" applyBorder="1" applyAlignment="1" applyProtection="1">
      <alignment horizontal="left" vertical="center" wrapText="1"/>
    </xf>
    <xf numFmtId="0" fontId="1" fillId="3" borderId="25" xfId="0" applyFont="1" applyFill="1" applyBorder="1" applyAlignment="1" applyProtection="1">
      <alignment vertical="top" wrapText="1"/>
    </xf>
    <xf numFmtId="0" fontId="1" fillId="3" borderId="26" xfId="0" applyFont="1" applyFill="1" applyBorder="1" applyProtection="1"/>
    <xf numFmtId="0" fontId="14" fillId="3" borderId="23" xfId="0" applyFont="1" applyFill="1" applyBorder="1" applyAlignment="1" applyProtection="1">
      <alignment vertical="top" wrapText="1"/>
    </xf>
    <xf numFmtId="0" fontId="14" fillId="3" borderId="22" xfId="0" applyFont="1" applyFill="1" applyBorder="1" applyAlignment="1" applyProtection="1">
      <alignment vertical="top" wrapText="1"/>
    </xf>
    <xf numFmtId="0" fontId="14" fillId="3" borderId="0" xfId="0" applyFont="1" applyFill="1" applyBorder="1" applyProtection="1"/>
    <xf numFmtId="0" fontId="14" fillId="3" borderId="0" xfId="0" applyFont="1" applyFill="1" applyBorder="1" applyAlignment="1" applyProtection="1">
      <alignment vertical="top" wrapText="1"/>
    </xf>
    <xf numFmtId="0" fontId="15" fillId="3" borderId="0" xfId="0" applyFont="1" applyFill="1" applyBorder="1" applyAlignment="1" applyProtection="1">
      <alignment vertical="top" wrapText="1"/>
    </xf>
    <xf numFmtId="0" fontId="7" fillId="3" borderId="24" xfId="0" applyFont="1" applyFill="1" applyBorder="1" applyAlignment="1" applyProtection="1">
      <alignment vertical="top" wrapText="1"/>
    </xf>
    <xf numFmtId="0" fontId="7" fillId="3" borderId="25" xfId="0" applyFont="1" applyFill="1" applyBorder="1" applyAlignment="1" applyProtection="1">
      <alignment vertical="top" wrapText="1"/>
    </xf>
    <xf numFmtId="0" fontId="7" fillId="3" borderId="26" xfId="0" applyFont="1" applyFill="1" applyBorder="1" applyAlignment="1" applyProtection="1">
      <alignment vertical="top" wrapText="1"/>
    </xf>
    <xf numFmtId="0" fontId="24" fillId="3" borderId="19" xfId="0" applyFont="1" applyFill="1" applyBorder="1" applyAlignment="1">
      <alignment horizontal="left" vertical="center"/>
    </xf>
    <xf numFmtId="0" fontId="24" fillId="3" borderId="20" xfId="0" applyFont="1" applyFill="1" applyBorder="1" applyAlignment="1">
      <alignment horizontal="left" vertical="center"/>
    </xf>
    <xf numFmtId="0" fontId="24" fillId="3" borderId="20" xfId="0" applyFont="1" applyFill="1" applyBorder="1"/>
    <xf numFmtId="0" fontId="24" fillId="3" borderId="21" xfId="0" applyFont="1" applyFill="1" applyBorder="1"/>
    <xf numFmtId="0" fontId="24" fillId="3" borderId="22" xfId="0" applyFont="1" applyFill="1" applyBorder="1" applyAlignment="1">
      <alignment horizontal="left" vertical="center"/>
    </xf>
    <xf numFmtId="0" fontId="24" fillId="3" borderId="20" xfId="0" applyFont="1" applyFill="1" applyBorder="1" applyProtection="1"/>
    <xf numFmtId="0" fontId="24" fillId="3" borderId="21" xfId="0" applyFont="1" applyFill="1" applyBorder="1" applyProtection="1"/>
    <xf numFmtId="0" fontId="24" fillId="3" borderId="0" xfId="0" applyFont="1" applyFill="1" applyBorder="1" applyProtection="1"/>
    <xf numFmtId="0" fontId="24" fillId="3" borderId="23"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3"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5" xfId="0" applyFont="1" applyFill="1" applyBorder="1" applyProtection="1"/>
    <xf numFmtId="0" fontId="28" fillId="0" borderId="1" xfId="0" applyFont="1" applyBorder="1" applyAlignment="1">
      <alignment horizontal="center" readingOrder="1"/>
    </xf>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0" fillId="3" borderId="0" xfId="0" applyFill="1" applyBorder="1"/>
    <xf numFmtId="0" fontId="13" fillId="3" borderId="23" xfId="0" applyFont="1" applyFill="1" applyBorder="1" applyAlignment="1" applyProtection="1"/>
    <xf numFmtId="0" fontId="0" fillId="3" borderId="23" xfId="0" applyFill="1" applyBorder="1"/>
    <xf numFmtId="0" fontId="29" fillId="3" borderId="19" xfId="0" applyFont="1" applyFill="1" applyBorder="1" applyAlignment="1">
      <alignment vertical="center"/>
    </xf>
    <xf numFmtId="0" fontId="29" fillId="3" borderId="22" xfId="0" applyFont="1" applyFill="1" applyBorder="1" applyAlignment="1">
      <alignment vertical="center"/>
    </xf>
    <xf numFmtId="0" fontId="29" fillId="3" borderId="0" xfId="0" applyFont="1" applyFill="1" applyBorder="1" applyAlignment="1">
      <alignment vertical="center"/>
    </xf>
    <xf numFmtId="0" fontId="0" fillId="0" borderId="0" xfId="0" applyAlignment="1"/>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2" fillId="3" borderId="23"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0" fillId="3" borderId="20" xfId="0" applyFill="1" applyBorder="1" applyAlignment="1"/>
    <xf numFmtId="0" fontId="0" fillId="3" borderId="0" xfId="0" applyFill="1" applyBorder="1" applyAlignment="1"/>
    <xf numFmtId="0" fontId="0" fillId="3" borderId="25" xfId="0" applyFill="1" applyBorder="1" applyAlignment="1"/>
    <xf numFmtId="0" fontId="0" fillId="2" borderId="1" xfId="0" applyFill="1" applyBorder="1" applyAlignment="1"/>
    <xf numFmtId="0" fontId="11"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4" fillId="3" borderId="19" xfId="0" applyFont="1" applyFill="1" applyBorder="1"/>
    <xf numFmtId="0" fontId="24" fillId="3" borderId="22" xfId="0" applyFont="1" applyFill="1" applyBorder="1"/>
    <xf numFmtId="0" fontId="24" fillId="3" borderId="23" xfId="0" applyFont="1" applyFill="1" applyBorder="1"/>
    <xf numFmtId="0" fontId="30" fillId="3" borderId="0" xfId="0" applyFont="1" applyFill="1" applyBorder="1"/>
    <xf numFmtId="0" fontId="31" fillId="3" borderId="0" xfId="0" applyFont="1" applyFill="1" applyBorder="1"/>
    <xf numFmtId="0" fontId="30" fillId="0" borderId="28" xfId="0" applyFont="1" applyFill="1" applyBorder="1" applyAlignment="1">
      <alignment vertical="top" wrapText="1"/>
    </xf>
    <xf numFmtId="0" fontId="30" fillId="0" borderId="26" xfId="0" applyFont="1" applyFill="1" applyBorder="1" applyAlignment="1">
      <alignment vertical="top" wrapText="1"/>
    </xf>
    <xf numFmtId="0" fontId="30" fillId="0" borderId="27" xfId="0" applyFont="1" applyFill="1" applyBorder="1" applyAlignment="1">
      <alignment vertical="top" wrapText="1"/>
    </xf>
    <xf numFmtId="0" fontId="30" fillId="0" borderId="23" xfId="0" applyFont="1" applyFill="1" applyBorder="1" applyAlignment="1">
      <alignment vertical="top" wrapText="1"/>
    </xf>
    <xf numFmtId="0" fontId="30" fillId="0" borderId="1" xfId="0" applyFont="1" applyFill="1" applyBorder="1" applyAlignment="1">
      <alignment vertical="top" wrapText="1"/>
    </xf>
    <xf numFmtId="0" fontId="30" fillId="0" borderId="31" xfId="0" applyFont="1" applyFill="1" applyBorder="1" applyAlignment="1">
      <alignment vertical="top" wrapText="1"/>
    </xf>
    <xf numFmtId="0" fontId="30" fillId="0" borderId="1" xfId="0" applyFont="1" applyFill="1" applyBorder="1"/>
    <xf numFmtId="0" fontId="24" fillId="0" borderId="1" xfId="0" applyFont="1" applyFill="1" applyBorder="1" applyAlignment="1">
      <alignment vertical="top" wrapText="1"/>
    </xf>
    <xf numFmtId="0" fontId="24" fillId="3" borderId="25" xfId="0" applyFont="1" applyFill="1" applyBorder="1"/>
    <xf numFmtId="0" fontId="32" fillId="0" borderId="1" xfId="0" applyFont="1" applyFill="1" applyBorder="1" applyAlignment="1">
      <alignment horizontal="center" vertical="top" wrapText="1"/>
    </xf>
    <xf numFmtId="0" fontId="32" fillId="0" borderId="31" xfId="0" applyFont="1" applyFill="1" applyBorder="1" applyAlignment="1">
      <alignment horizontal="center" vertical="top" wrapText="1"/>
    </xf>
    <xf numFmtId="0" fontId="32"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0" fontId="2" fillId="3" borderId="0" xfId="0" applyFont="1" applyFill="1" applyBorder="1" applyAlignment="1" applyProtection="1">
      <alignment horizontal="left" vertical="center" wrapText="1"/>
    </xf>
    <xf numFmtId="0" fontId="24" fillId="0" borderId="0" xfId="0" applyFont="1" applyFill="1" applyAlignment="1" applyProtection="1">
      <alignment horizontal="right"/>
    </xf>
    <xf numFmtId="0" fontId="24" fillId="3" borderId="19" xfId="0" applyFont="1" applyFill="1" applyBorder="1" applyAlignment="1" applyProtection="1">
      <alignment horizontal="right"/>
    </xf>
    <xf numFmtId="0" fontId="24" fillId="3" borderId="20" xfId="0" applyFont="1" applyFill="1" applyBorder="1" applyAlignment="1" applyProtection="1">
      <alignment horizontal="right"/>
    </xf>
    <xf numFmtId="0" fontId="24" fillId="3" borderId="22" xfId="0" applyFont="1" applyFill="1" applyBorder="1" applyAlignment="1" applyProtection="1">
      <alignment horizontal="right"/>
    </xf>
    <xf numFmtId="0" fontId="24" fillId="3" borderId="0" xfId="0" applyFont="1" applyFill="1" applyBorder="1" applyAlignment="1" applyProtection="1">
      <alignment horizontal="right"/>
    </xf>
    <xf numFmtId="0" fontId="1" fillId="3" borderId="22" xfId="0" applyFont="1" applyFill="1" applyBorder="1" applyAlignment="1" applyProtection="1">
      <alignment horizontal="right"/>
    </xf>
    <xf numFmtId="0" fontId="1" fillId="3" borderId="22" xfId="0" applyFont="1" applyFill="1" applyBorder="1" applyAlignment="1" applyProtection="1">
      <alignment horizontal="right" vertical="top" wrapText="1"/>
    </xf>
    <xf numFmtId="0" fontId="33"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4" xfId="0" applyFont="1" applyFill="1" applyBorder="1" applyAlignment="1" applyProtection="1">
      <alignment horizontal="right"/>
    </xf>
    <xf numFmtId="0" fontId="1" fillId="3" borderId="25" xfId="0" applyFont="1" applyFill="1" applyBorder="1" applyAlignment="1" applyProtection="1">
      <alignment horizontal="right"/>
    </xf>
    <xf numFmtId="0" fontId="4" fillId="3" borderId="0" xfId="0" applyFont="1" applyFill="1" applyBorder="1" applyAlignment="1" applyProtection="1"/>
    <xf numFmtId="0" fontId="2" fillId="3" borderId="0" xfId="0" applyFont="1" applyFill="1" applyBorder="1" applyAlignment="1" applyProtection="1">
      <alignment horizontal="left" vertical="center" wrapText="1"/>
    </xf>
    <xf numFmtId="0" fontId="0" fillId="3" borderId="0" xfId="0" applyFill="1"/>
    <xf numFmtId="0" fontId="24" fillId="3" borderId="24" xfId="0" applyFont="1" applyFill="1" applyBorder="1"/>
    <xf numFmtId="0" fontId="24" fillId="3" borderId="26" xfId="0" applyFont="1" applyFill="1" applyBorder="1"/>
    <xf numFmtId="0" fontId="0" fillId="0" borderId="0" xfId="0" applyProtection="1"/>
    <xf numFmtId="0" fontId="0" fillId="9" borderId="1" xfId="0" applyFill="1" applyBorder="1" applyProtection="1">
      <protection locked="0"/>
    </xf>
    <xf numFmtId="0" fontId="0" fillId="0" borderId="18" xfId="0" applyBorder="1" applyProtection="1"/>
    <xf numFmtId="0" fontId="42" fillId="11" borderId="57" xfId="0" applyFont="1" applyFill="1" applyBorder="1" applyAlignment="1" applyProtection="1">
      <alignment horizontal="left" vertical="center" wrapText="1"/>
    </xf>
    <xf numFmtId="0" fontId="42" fillId="11" borderId="11" xfId="0" applyFont="1" applyFill="1" applyBorder="1" applyAlignment="1" applyProtection="1">
      <alignment horizontal="left" vertical="center" wrapText="1"/>
    </xf>
    <xf numFmtId="0" fontId="42" fillId="11" borderId="9" xfId="0" applyFont="1" applyFill="1" applyBorder="1" applyAlignment="1" applyProtection="1">
      <alignment horizontal="left" vertical="center" wrapText="1"/>
    </xf>
    <xf numFmtId="0" fontId="43" fillId="0" borderId="10" xfId="0" applyFont="1" applyBorder="1" applyAlignment="1" applyProtection="1">
      <alignment horizontal="left" vertical="center"/>
    </xf>
    <xf numFmtId="0" fontId="43" fillId="0" borderId="60" xfId="0" applyFont="1" applyBorder="1" applyAlignment="1" applyProtection="1">
      <alignment horizontal="left" vertical="center"/>
    </xf>
    <xf numFmtId="0" fontId="39" fillId="12" borderId="11" xfId="4" applyFont="1" applyFill="1" applyBorder="1" applyAlignment="1" applyProtection="1">
      <alignment horizontal="center" vertical="center"/>
      <protection locked="0"/>
    </xf>
    <xf numFmtId="0" fontId="44" fillId="12" borderId="11" xfId="4" applyFont="1" applyFill="1" applyBorder="1" applyAlignment="1" applyProtection="1">
      <alignment horizontal="center" vertical="center"/>
      <protection locked="0"/>
    </xf>
    <xf numFmtId="0" fontId="44" fillId="12" borderId="7" xfId="4" applyFont="1" applyFill="1" applyBorder="1" applyAlignment="1" applyProtection="1">
      <alignment horizontal="center" vertical="center"/>
      <protection locked="0"/>
    </xf>
    <xf numFmtId="0" fontId="45" fillId="0" borderId="11" xfId="0" applyFont="1" applyBorder="1" applyAlignment="1" applyProtection="1">
      <alignment horizontal="left" vertical="center"/>
    </xf>
    <xf numFmtId="0" fontId="45" fillId="0" borderId="57" xfId="0" applyFont="1" applyBorder="1" applyAlignment="1" applyProtection="1">
      <alignment horizontal="left" vertical="center"/>
    </xf>
    <xf numFmtId="10" fontId="44" fillId="12" borderId="11" xfId="4" applyNumberFormat="1" applyFont="1" applyFill="1" applyBorder="1" applyAlignment="1" applyProtection="1">
      <alignment horizontal="center" vertical="center"/>
      <protection locked="0"/>
    </xf>
    <xf numFmtId="10" fontId="44" fillId="12" borderId="7" xfId="4"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42" fillId="11" borderId="61" xfId="0" applyFont="1" applyFill="1" applyBorder="1" applyAlignment="1" applyProtection="1">
      <alignment horizontal="center" vertical="center" wrapText="1"/>
    </xf>
    <xf numFmtId="0" fontId="42" fillId="11" borderId="45" xfId="0" applyFont="1" applyFill="1" applyBorder="1" applyAlignment="1" applyProtection="1">
      <alignment horizontal="center" vertical="center" wrapText="1"/>
    </xf>
    <xf numFmtId="0" fontId="43" fillId="0" borderId="11" xfId="0" applyFont="1" applyFill="1" applyBorder="1" applyAlignment="1" applyProtection="1">
      <alignment vertical="center" wrapText="1"/>
    </xf>
    <xf numFmtId="0" fontId="39" fillId="8" borderId="11" xfId="4" applyBorder="1" applyAlignment="1" applyProtection="1">
      <alignment wrapText="1"/>
      <protection locked="0"/>
    </xf>
    <xf numFmtId="0" fontId="39" fillId="12" borderId="11" xfId="4" applyFill="1" applyBorder="1" applyAlignment="1" applyProtection="1">
      <alignment wrapText="1"/>
      <protection locked="0"/>
    </xf>
    <xf numFmtId="0" fontId="46" fillId="2" borderId="11" xfId="0" applyFont="1" applyFill="1" applyBorder="1" applyAlignment="1" applyProtection="1">
      <alignment vertical="center" wrapText="1"/>
    </xf>
    <xf numFmtId="10" fontId="39" fillId="8" borderId="11" xfId="4" applyNumberFormat="1" applyBorder="1" applyAlignment="1" applyProtection="1">
      <alignment horizontal="center" vertical="center" wrapText="1"/>
      <protection locked="0"/>
    </xf>
    <xf numFmtId="10" fontId="39" fillId="12" borderId="11" xfId="4" applyNumberFormat="1" applyFill="1" applyBorder="1" applyAlignment="1" applyProtection="1">
      <alignment horizontal="center" vertical="center" wrapText="1"/>
      <protection locked="0"/>
    </xf>
    <xf numFmtId="0" fontId="42" fillId="11" borderId="53" xfId="0" applyFont="1" applyFill="1" applyBorder="1" applyAlignment="1" applyProtection="1">
      <alignment horizontal="center" vertical="center" wrapText="1"/>
    </xf>
    <xf numFmtId="0" fontId="42" fillId="11" borderId="11" xfId="0" applyFont="1" applyFill="1" applyBorder="1" applyAlignment="1" applyProtection="1">
      <alignment horizontal="center" vertical="center" wrapText="1"/>
    </xf>
    <xf numFmtId="0" fontId="42" fillId="11" borderId="7" xfId="0" applyFont="1" applyFill="1" applyBorder="1" applyAlignment="1" applyProtection="1">
      <alignment horizontal="center" vertical="center" wrapText="1"/>
    </xf>
    <xf numFmtId="0" fontId="47" fillId="8" borderId="53" xfId="4" applyFont="1" applyBorder="1" applyAlignment="1" applyProtection="1">
      <alignment vertical="center" wrapText="1"/>
      <protection locked="0"/>
    </xf>
    <xf numFmtId="0" fontId="47" fillId="8" borderId="11" xfId="4" applyFont="1" applyBorder="1" applyAlignment="1" applyProtection="1">
      <alignment horizontal="center" vertical="center"/>
      <protection locked="0"/>
    </xf>
    <xf numFmtId="0" fontId="47" fillId="8" borderId="7" xfId="4" applyFont="1" applyBorder="1" applyAlignment="1" applyProtection="1">
      <alignment horizontal="center" vertical="center"/>
      <protection locked="0"/>
    </xf>
    <xf numFmtId="0" fontId="47" fillId="12" borderId="11" xfId="4" applyFont="1" applyFill="1" applyBorder="1" applyAlignment="1" applyProtection="1">
      <alignment horizontal="center" vertical="center"/>
      <protection locked="0"/>
    </xf>
    <xf numFmtId="0" fontId="47" fillId="12" borderId="53" xfId="4" applyFont="1" applyFill="1" applyBorder="1" applyAlignment="1" applyProtection="1">
      <alignment vertical="center" wrapText="1"/>
      <protection locked="0"/>
    </xf>
    <xf numFmtId="0" fontId="47" fillId="12" borderId="7" xfId="4" applyFont="1" applyFill="1" applyBorder="1" applyAlignment="1" applyProtection="1">
      <alignment horizontal="center" vertical="center"/>
      <protection locked="0"/>
    </xf>
    <xf numFmtId="0" fontId="47" fillId="8" borderId="7" xfId="4" applyFont="1" applyBorder="1" applyAlignment="1" applyProtection="1">
      <alignment vertical="center"/>
      <protection locked="0"/>
    </xf>
    <xf numFmtId="0" fontId="47" fillId="12" borderId="7" xfId="4" applyFont="1" applyFill="1" applyBorder="1" applyAlignment="1" applyProtection="1">
      <alignment vertical="center"/>
      <protection locked="0"/>
    </xf>
    <xf numFmtId="0" fontId="47" fillId="8" borderId="36" xfId="4" applyFont="1" applyBorder="1" applyAlignment="1" applyProtection="1">
      <alignment vertical="center"/>
      <protection locked="0"/>
    </xf>
    <xf numFmtId="0" fontId="47" fillId="12" borderId="36" xfId="4"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42" fillId="11" borderId="61" xfId="0" applyFont="1" applyFill="1" applyBorder="1" applyAlignment="1" applyProtection="1">
      <alignment horizontal="center" vertical="center"/>
    </xf>
    <xf numFmtId="0" fontId="42" fillId="11" borderId="9" xfId="0" applyFont="1" applyFill="1" applyBorder="1" applyAlignment="1" applyProtection="1">
      <alignment horizontal="center" vertical="center"/>
    </xf>
    <xf numFmtId="0" fontId="42" fillId="11" borderId="57" xfId="0" applyFont="1" applyFill="1" applyBorder="1" applyAlignment="1" applyProtection="1">
      <alignment horizontal="center" vertical="center" wrapText="1"/>
    </xf>
    <xf numFmtId="0" fontId="39" fillId="8" borderId="11" xfId="4" applyBorder="1" applyAlignment="1" applyProtection="1">
      <alignment horizontal="center" vertical="center"/>
      <protection locked="0"/>
    </xf>
    <xf numFmtId="10" fontId="39" fillId="8" borderId="11" xfId="4" applyNumberFormat="1" applyBorder="1" applyAlignment="1" applyProtection="1">
      <alignment horizontal="center" vertical="center"/>
      <protection locked="0"/>
    </xf>
    <xf numFmtId="0" fontId="39" fillId="12" borderId="11" xfId="4" applyFill="1" applyBorder="1" applyAlignment="1" applyProtection="1">
      <alignment horizontal="center" vertical="center"/>
      <protection locked="0"/>
    </xf>
    <xf numFmtId="10" fontId="39" fillId="12" borderId="11" xfId="4" applyNumberFormat="1" applyFill="1" applyBorder="1" applyAlignment="1" applyProtection="1">
      <alignment horizontal="center" vertical="center"/>
      <protection locked="0"/>
    </xf>
    <xf numFmtId="0" fontId="42" fillId="11" borderId="39" xfId="0" applyFont="1" applyFill="1" applyBorder="1" applyAlignment="1" applyProtection="1">
      <alignment horizontal="center" vertical="center" wrapText="1"/>
    </xf>
    <xf numFmtId="0" fontId="42" fillId="11" borderId="30" xfId="0" applyFont="1" applyFill="1" applyBorder="1" applyAlignment="1" applyProtection="1">
      <alignment horizontal="center" vertical="center" wrapText="1"/>
    </xf>
    <xf numFmtId="0" fontId="42" fillId="11" borderId="54" xfId="0" applyFont="1" applyFill="1" applyBorder="1" applyAlignment="1" applyProtection="1">
      <alignment horizontal="center" vertical="center" wrapText="1"/>
    </xf>
    <xf numFmtId="0" fontId="39" fillId="8" borderId="11" xfId="4" applyBorder="1" applyProtection="1">
      <protection locked="0"/>
    </xf>
    <xf numFmtId="0" fontId="47" fillId="8" borderId="30" xfId="4" applyFont="1" applyBorder="1" applyAlignment="1" applyProtection="1">
      <alignment vertical="center" wrapText="1"/>
      <protection locked="0"/>
    </xf>
    <xf numFmtId="0" fontId="47" fillId="8" borderId="54" xfId="4" applyFont="1" applyBorder="1" applyAlignment="1" applyProtection="1">
      <alignment horizontal="center" vertical="center"/>
      <protection locked="0"/>
    </xf>
    <xf numFmtId="0" fontId="39" fillId="12" borderId="11" xfId="4" applyFill="1" applyBorder="1" applyProtection="1">
      <protection locked="0"/>
    </xf>
    <xf numFmtId="0" fontId="47" fillId="12" borderId="30" xfId="4" applyFont="1" applyFill="1" applyBorder="1" applyAlignment="1" applyProtection="1">
      <alignment vertical="center" wrapText="1"/>
      <protection locked="0"/>
    </xf>
    <xf numFmtId="0" fontId="47" fillId="12" borderId="54" xfId="4"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42" fillId="11" borderId="6" xfId="0" applyFont="1" applyFill="1" applyBorder="1" applyAlignment="1" applyProtection="1">
      <alignment horizontal="center" vertical="center" wrapText="1"/>
    </xf>
    <xf numFmtId="0" fontId="42" fillId="11" borderId="29" xfId="0" applyFont="1" applyFill="1" applyBorder="1" applyAlignment="1" applyProtection="1">
      <alignment horizontal="center" vertical="center"/>
    </xf>
    <xf numFmtId="0" fontId="39" fillId="8" borderId="11" xfId="4" applyBorder="1" applyAlignment="1" applyProtection="1">
      <alignment vertical="center" wrapText="1"/>
      <protection locked="0"/>
    </xf>
    <xf numFmtId="0" fontId="39" fillId="8" borderId="53" xfId="4" applyBorder="1" applyAlignment="1" applyProtection="1">
      <alignment vertical="center" wrapText="1"/>
      <protection locked="0"/>
    </xf>
    <xf numFmtId="0" fontId="39" fillId="12" borderId="11" xfId="4" applyFill="1" applyBorder="1" applyAlignment="1" applyProtection="1">
      <alignment vertical="center" wrapText="1"/>
      <protection locked="0"/>
    </xf>
    <xf numFmtId="0" fontId="39" fillId="12" borderId="53" xfId="4" applyFill="1" applyBorder="1" applyAlignment="1" applyProtection="1">
      <alignment vertical="center" wrapText="1"/>
      <protection locked="0"/>
    </xf>
    <xf numFmtId="0" fontId="39" fillId="8" borderId="57" xfId="4" applyBorder="1" applyAlignment="1" applyProtection="1">
      <alignment horizontal="center" vertical="center"/>
      <protection locked="0"/>
    </xf>
    <xf numFmtId="0" fontId="39" fillId="8" borderId="7" xfId="4" applyBorder="1" applyAlignment="1" applyProtection="1">
      <alignment horizontal="center" vertical="center"/>
      <protection locked="0"/>
    </xf>
    <xf numFmtId="0" fontId="39" fillId="12" borderId="57" xfId="4" applyFill="1" applyBorder="1" applyAlignment="1" applyProtection="1">
      <alignment horizontal="center" vertical="center"/>
      <protection locked="0"/>
    </xf>
    <xf numFmtId="0" fontId="39" fillId="12" borderId="7" xfId="4"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42" fillId="11" borderId="45" xfId="0" applyFont="1" applyFill="1" applyBorder="1" applyAlignment="1" applyProtection="1">
      <alignment horizontal="center" vertical="center"/>
    </xf>
    <xf numFmtId="0" fontId="39" fillId="8" borderId="7" xfId="4" applyBorder="1" applyAlignment="1" applyProtection="1">
      <alignment vertical="center" wrapText="1"/>
      <protection locked="0"/>
    </xf>
    <xf numFmtId="0" fontId="39" fillId="12" borderId="30" xfId="4" applyFill="1" applyBorder="1" applyAlignment="1" applyProtection="1">
      <alignment horizontal="center" vertical="center" wrapText="1"/>
      <protection locked="0"/>
    </xf>
    <xf numFmtId="0" fontId="39" fillId="12" borderId="57" xfId="4" applyFill="1" applyBorder="1" applyAlignment="1" applyProtection="1">
      <alignment horizontal="center" vertical="center" wrapText="1"/>
      <protection locked="0"/>
    </xf>
    <xf numFmtId="0" fontId="39" fillId="12" borderId="7" xfId="4" applyFill="1" applyBorder="1" applyAlignment="1" applyProtection="1">
      <alignment vertical="center" wrapText="1"/>
      <protection locked="0"/>
    </xf>
    <xf numFmtId="0" fontId="42" fillId="11" borderId="40" xfId="0" applyFont="1" applyFill="1" applyBorder="1" applyAlignment="1" applyProtection="1">
      <alignment horizontal="center" vertical="center"/>
    </xf>
    <xf numFmtId="0" fontId="42" fillId="11" borderId="10" xfId="0" applyFont="1" applyFill="1" applyBorder="1" applyAlignment="1" applyProtection="1">
      <alignment horizontal="center" vertical="center" wrapText="1"/>
    </xf>
    <xf numFmtId="0" fontId="39" fillId="8" borderId="35" xfId="4" applyBorder="1" applyAlignment="1" applyProtection="1">
      <protection locked="0"/>
    </xf>
    <xf numFmtId="10" fontId="39" fillId="8" borderId="39" xfId="4" applyNumberFormat="1" applyBorder="1" applyAlignment="1" applyProtection="1">
      <alignment horizontal="center" vertical="center"/>
      <protection locked="0"/>
    </xf>
    <xf numFmtId="0" fontId="39" fillId="12" borderId="35" xfId="4" applyFill="1" applyBorder="1" applyAlignment="1" applyProtection="1">
      <protection locked="0"/>
    </xf>
    <xf numFmtId="10" fontId="39" fillId="12" borderId="39" xfId="4" applyNumberFormat="1" applyFill="1" applyBorder="1" applyAlignment="1" applyProtection="1">
      <alignment horizontal="center" vertical="center"/>
      <protection locked="0"/>
    </xf>
    <xf numFmtId="0" fontId="42" fillId="11" borderId="30" xfId="0" applyFont="1" applyFill="1" applyBorder="1" applyAlignment="1" applyProtection="1">
      <alignment horizontal="center" vertical="center"/>
    </xf>
    <xf numFmtId="0" fontId="42" fillId="11" borderId="11" xfId="0" applyFont="1" applyFill="1" applyBorder="1" applyAlignment="1" applyProtection="1">
      <alignment horizontal="center" wrapText="1"/>
    </xf>
    <xf numFmtId="0" fontId="42" fillId="11" borderId="7" xfId="0" applyFont="1" applyFill="1" applyBorder="1" applyAlignment="1" applyProtection="1">
      <alignment horizontal="center" wrapText="1"/>
    </xf>
    <xf numFmtId="0" fontId="42" fillId="11" borderId="57" xfId="0" applyFont="1" applyFill="1" applyBorder="1" applyAlignment="1" applyProtection="1">
      <alignment horizontal="center" wrapText="1"/>
    </xf>
    <xf numFmtId="0" fontId="47" fillId="8" borderId="11" xfId="4" applyFont="1" applyBorder="1" applyAlignment="1" applyProtection="1">
      <alignment horizontal="center" vertical="center" wrapText="1"/>
      <protection locked="0"/>
    </xf>
    <xf numFmtId="0" fontId="47" fillId="12" borderId="11" xfId="4" applyFont="1" applyFill="1" applyBorder="1" applyAlignment="1" applyProtection="1">
      <alignment horizontal="center" vertical="center" wrapText="1"/>
      <protection locked="0"/>
    </xf>
    <xf numFmtId="0" fontId="39" fillId="8" borderId="30" xfId="4" applyBorder="1" applyAlignment="1" applyProtection="1">
      <alignment vertical="center"/>
      <protection locked="0"/>
    </xf>
    <xf numFmtId="0" fontId="39" fillId="8" borderId="0" xfId="4" applyProtection="1"/>
    <xf numFmtId="0" fontId="37" fillId="6" borderId="0" xfId="2" applyProtection="1"/>
    <xf numFmtId="0" fontId="38" fillId="7" borderId="0" xfId="3" applyProtection="1"/>
    <xf numFmtId="0" fontId="0" fillId="0" borderId="0" xfId="0" applyAlignment="1" applyProtection="1">
      <alignment wrapText="1"/>
    </xf>
    <xf numFmtId="0" fontId="25" fillId="3" borderId="20" xfId="0" applyFont="1" applyFill="1" applyBorder="1" applyAlignment="1">
      <alignment vertical="top" wrapText="1"/>
    </xf>
    <xf numFmtId="0" fontId="25" fillId="3" borderId="21" xfId="0" applyFont="1" applyFill="1" applyBorder="1" applyAlignment="1">
      <alignment vertical="top" wrapText="1"/>
    </xf>
    <xf numFmtId="0" fontId="23" fillId="3" borderId="25" xfId="1" applyFill="1" applyBorder="1" applyAlignment="1" applyProtection="1">
      <alignment vertical="top" wrapText="1"/>
    </xf>
    <xf numFmtId="0" fontId="23" fillId="3" borderId="26" xfId="1" applyFill="1" applyBorder="1" applyAlignment="1" applyProtection="1">
      <alignment vertical="top" wrapText="1"/>
    </xf>
    <xf numFmtId="0" fontId="42" fillId="11" borderId="30" xfId="0" applyFont="1" applyFill="1" applyBorder="1" applyAlignment="1" applyProtection="1">
      <alignment horizontal="center" vertical="center" wrapText="1"/>
    </xf>
    <xf numFmtId="0" fontId="39" fillId="12" borderId="54" xfId="4" applyFill="1" applyBorder="1" applyAlignment="1" applyProtection="1">
      <alignment horizontal="center" vertical="center"/>
      <protection locked="0"/>
    </xf>
    <xf numFmtId="0" fontId="0" fillId="10" borderId="1" xfId="0" applyFill="1" applyBorder="1" applyProtection="1"/>
    <xf numFmtId="0" fontId="39" fillId="12" borderId="57" xfId="4" applyFill="1" applyBorder="1" applyAlignment="1" applyProtection="1">
      <alignment vertical="center"/>
      <protection locked="0"/>
    </xf>
    <xf numFmtId="0" fontId="0" fillId="0" borderId="0" xfId="0" applyAlignment="1">
      <alignment vertical="center" wrapText="1"/>
    </xf>
    <xf numFmtId="0" fontId="49" fillId="0" borderId="1" xfId="0" applyFont="1" applyFill="1" applyBorder="1"/>
    <xf numFmtId="0" fontId="14" fillId="0" borderId="1" xfId="0" applyFont="1" applyFill="1" applyBorder="1" applyAlignment="1">
      <alignment vertical="top" wrapText="1"/>
    </xf>
    <xf numFmtId="0" fontId="23" fillId="2" borderId="3" xfId="1" applyFill="1" applyBorder="1" applyAlignment="1" applyProtection="1">
      <protection locked="0"/>
    </xf>
    <xf numFmtId="0" fontId="23" fillId="0" borderId="0" xfId="1" applyAlignment="1" applyProtection="1"/>
    <xf numFmtId="0" fontId="33" fillId="2" borderId="1" xfId="0" applyFont="1" applyFill="1" applyBorder="1" applyAlignment="1" applyProtection="1">
      <alignment horizontal="center"/>
    </xf>
    <xf numFmtId="0" fontId="25" fillId="0" borderId="0" xfId="0" applyFont="1" applyAlignment="1">
      <alignment vertical="center" wrapText="1"/>
    </xf>
    <xf numFmtId="0" fontId="14" fillId="2" borderId="33" xfId="0" applyFont="1" applyFill="1" applyBorder="1" applyAlignment="1" applyProtection="1">
      <alignment vertical="top" wrapText="1"/>
    </xf>
    <xf numFmtId="0" fontId="0" fillId="0" borderId="0" xfId="0"/>
    <xf numFmtId="0" fontId="0" fillId="0" borderId="0" xfId="0" applyAlignment="1">
      <alignment horizontal="left" vertical="center"/>
    </xf>
    <xf numFmtId="0" fontId="24" fillId="0" borderId="0" xfId="0" applyFont="1" applyAlignment="1">
      <alignment horizontal="left" vertical="center"/>
    </xf>
    <xf numFmtId="0" fontId="1" fillId="3" borderId="19" xfId="0" applyFont="1" applyFill="1" applyBorder="1" applyProtection="1"/>
    <xf numFmtId="0" fontId="1" fillId="3" borderId="20" xfId="0" applyFont="1" applyFill="1" applyBorder="1" applyAlignment="1" applyProtection="1">
      <alignment horizontal="left" vertical="center"/>
    </xf>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23" xfId="0" applyFont="1" applyFill="1" applyBorder="1" applyProtection="1"/>
    <xf numFmtId="0" fontId="1" fillId="3" borderId="0" xfId="0" applyFont="1" applyFill="1" applyBorder="1" applyProtection="1"/>
    <xf numFmtId="0" fontId="1" fillId="3" borderId="22"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0" fillId="3" borderId="22" xfId="0" applyFill="1" applyBorder="1"/>
    <xf numFmtId="0" fontId="13" fillId="3" borderId="23" xfId="0" applyFont="1" applyFill="1" applyBorder="1" applyAlignment="1" applyProtection="1"/>
    <xf numFmtId="0" fontId="0" fillId="0" borderId="0" xfId="0" applyAlignment="1"/>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1" fillId="3" borderId="24" xfId="0" applyFont="1" applyFill="1" applyBorder="1" applyAlignment="1" applyProtection="1">
      <alignment vertical="center"/>
    </xf>
    <xf numFmtId="0" fontId="1" fillId="3" borderId="25" xfId="0" applyFont="1" applyFill="1" applyBorder="1" applyAlignment="1" applyProtection="1">
      <alignment vertical="center"/>
    </xf>
    <xf numFmtId="0" fontId="1" fillId="3" borderId="26" xfId="0" applyFont="1" applyFill="1" applyBorder="1" applyAlignment="1" applyProtection="1">
      <alignment vertical="center"/>
    </xf>
    <xf numFmtId="0" fontId="2" fillId="3" borderId="23" xfId="0" applyFont="1" applyFill="1" applyBorder="1" applyAlignment="1" applyProtection="1">
      <alignment horizontal="left" vertical="center" wrapText="1"/>
    </xf>
    <xf numFmtId="0" fontId="2" fillId="3" borderId="11" xfId="0" applyFont="1" applyFill="1" applyBorder="1" applyAlignment="1" applyProtection="1">
      <alignment vertical="center" wrapText="1"/>
    </xf>
    <xf numFmtId="0" fontId="51" fillId="0" borderId="11" xfId="0" applyFont="1" applyBorder="1" applyAlignment="1">
      <alignment horizontal="justify" vertical="center" wrapText="1"/>
    </xf>
    <xf numFmtId="0" fontId="52" fillId="0" borderId="11" xfId="0" applyFont="1" applyBorder="1"/>
    <xf numFmtId="0" fontId="33" fillId="3" borderId="16" xfId="0" applyFont="1" applyFill="1" applyBorder="1" applyAlignment="1">
      <alignment horizontal="center" vertical="center" wrapText="1"/>
    </xf>
    <xf numFmtId="0" fontId="2" fillId="2" borderId="37" xfId="0" applyFont="1" applyFill="1" applyBorder="1" applyAlignment="1" applyProtection="1">
      <alignment vertical="center" wrapText="1"/>
    </xf>
    <xf numFmtId="0" fontId="2" fillId="2" borderId="16"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57" xfId="0" applyFont="1" applyFill="1" applyBorder="1" applyAlignment="1" applyProtection="1">
      <alignment horizontal="center" vertical="center" wrapText="1"/>
    </xf>
    <xf numFmtId="0" fontId="2" fillId="2" borderId="65" xfId="0" applyFont="1" applyFill="1" applyBorder="1" applyAlignment="1" applyProtection="1">
      <alignment horizontal="center" vertical="center" wrapText="1"/>
    </xf>
    <xf numFmtId="0" fontId="52" fillId="0" borderId="11" xfId="0" applyFont="1" applyBorder="1" applyAlignment="1">
      <alignment vertical="top" wrapText="1"/>
    </xf>
    <xf numFmtId="0" fontId="55" fillId="0" borderId="66" xfId="0" applyFont="1" applyFill="1" applyBorder="1" applyAlignment="1">
      <alignment vertical="top" wrapText="1"/>
    </xf>
    <xf numFmtId="0" fontId="53" fillId="0" borderId="67" xfId="0" applyFont="1" applyFill="1" applyBorder="1" applyAlignment="1">
      <alignment vertical="top" wrapText="1"/>
    </xf>
    <xf numFmtId="0" fontId="53" fillId="0" borderId="68" xfId="0" applyFont="1" applyFill="1" applyBorder="1" applyAlignment="1">
      <alignment vertical="top" wrapText="1"/>
    </xf>
    <xf numFmtId="0" fontId="51" fillId="0" borderId="69" xfId="0" applyFont="1" applyFill="1" applyBorder="1" applyAlignment="1">
      <alignment vertical="top" wrapText="1"/>
    </xf>
    <xf numFmtId="0" fontId="52" fillId="0" borderId="11" xfId="0" applyFont="1" applyBorder="1" applyAlignment="1">
      <alignment vertical="top"/>
    </xf>
    <xf numFmtId="0" fontId="57" fillId="0" borderId="69" xfId="0" applyFont="1" applyFill="1" applyBorder="1" applyAlignment="1">
      <alignment vertical="top" wrapText="1"/>
    </xf>
    <xf numFmtId="0" fontId="59" fillId="0" borderId="69" xfId="0" applyFont="1" applyFill="1" applyBorder="1" applyAlignment="1">
      <alignment vertical="top" wrapText="1"/>
    </xf>
    <xf numFmtId="0" fontId="55" fillId="0" borderId="68" xfId="0" applyFont="1" applyFill="1" applyBorder="1" applyAlignment="1">
      <alignment vertical="top" wrapText="1"/>
    </xf>
    <xf numFmtId="0" fontId="51" fillId="0" borderId="11" xfId="0" applyFont="1" applyBorder="1" applyAlignment="1">
      <alignment horizontal="justify" vertical="top" wrapText="1"/>
    </xf>
    <xf numFmtId="0" fontId="0" fillId="0" borderId="0" xfId="0" applyFill="1" applyAlignment="1">
      <alignment horizontal="left" vertical="top"/>
    </xf>
    <xf numFmtId="0" fontId="0" fillId="0" borderId="0" xfId="0" applyAlignment="1">
      <alignment horizontal="left" vertical="top"/>
    </xf>
    <xf numFmtId="0" fontId="0" fillId="3" borderId="19" xfId="0" applyFill="1" applyBorder="1" applyAlignment="1">
      <alignment horizontal="left" vertical="top"/>
    </xf>
    <xf numFmtId="0" fontId="0" fillId="13" borderId="20" xfId="0" applyFill="1" applyBorder="1" applyAlignment="1">
      <alignment horizontal="left" vertical="top"/>
    </xf>
    <xf numFmtId="0" fontId="0" fillId="13" borderId="21" xfId="0" applyFill="1" applyBorder="1" applyAlignment="1">
      <alignment horizontal="left" vertical="top"/>
    </xf>
    <xf numFmtId="0" fontId="0" fillId="3" borderId="0" xfId="0" applyFill="1" applyAlignment="1">
      <alignment horizontal="left" vertical="top"/>
    </xf>
    <xf numFmtId="0" fontId="0" fillId="13" borderId="0" xfId="0" applyFill="1" applyBorder="1"/>
    <xf numFmtId="0" fontId="0" fillId="13" borderId="23" xfId="0" applyFill="1" applyBorder="1"/>
    <xf numFmtId="0" fontId="33" fillId="13" borderId="0" xfId="0" applyFont="1" applyFill="1" applyBorder="1"/>
    <xf numFmtId="0" fontId="0" fillId="2" borderId="0" xfId="0" applyFill="1"/>
    <xf numFmtId="0" fontId="24" fillId="0" borderId="8" xfId="0" applyFont="1" applyFill="1" applyBorder="1" applyAlignment="1">
      <alignment horizontal="left" vertical="top"/>
    </xf>
    <xf numFmtId="0" fontId="33" fillId="0" borderId="10" xfId="0" applyFont="1" applyFill="1" applyBorder="1" applyAlignment="1">
      <alignment horizontal="center"/>
    </xf>
    <xf numFmtId="0" fontId="24" fillId="13" borderId="0" xfId="0" applyFont="1" applyFill="1" applyBorder="1"/>
    <xf numFmtId="0" fontId="33" fillId="0" borderId="12" xfId="0" applyFont="1" applyFill="1" applyBorder="1" applyAlignment="1">
      <alignment horizontal="left" vertical="center" wrapText="1"/>
    </xf>
    <xf numFmtId="0" fontId="24" fillId="0" borderId="13" xfId="0" applyFont="1" applyFill="1" applyBorder="1"/>
    <xf numFmtId="0" fontId="0" fillId="3" borderId="22" xfId="0" applyFill="1" applyBorder="1" applyAlignment="1">
      <alignment horizontal="left" vertical="top"/>
    </xf>
    <xf numFmtId="0" fontId="24" fillId="13" borderId="0" xfId="0" applyFont="1" applyFill="1" applyBorder="1" applyAlignment="1">
      <alignment horizontal="left" vertical="top"/>
    </xf>
    <xf numFmtId="0" fontId="0" fillId="13" borderId="23" xfId="0" applyFill="1" applyBorder="1" applyAlignment="1">
      <alignment horizontal="left" vertical="top"/>
    </xf>
    <xf numFmtId="0" fontId="33" fillId="13" borderId="0" xfId="0" applyFont="1" applyFill="1" applyBorder="1" applyAlignment="1">
      <alignment horizontal="left" vertical="top"/>
    </xf>
    <xf numFmtId="0" fontId="33" fillId="0" borderId="32" xfId="0" applyFont="1" applyFill="1" applyBorder="1" applyAlignment="1">
      <alignment horizontal="left" vertical="center" wrapText="1"/>
    </xf>
    <xf numFmtId="0" fontId="33" fillId="0" borderId="8" xfId="0" applyFont="1" applyFill="1" applyBorder="1" applyAlignment="1">
      <alignment horizontal="left" vertical="top" wrapText="1"/>
    </xf>
    <xf numFmtId="0" fontId="33" fillId="0" borderId="10"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0" fillId="3" borderId="0" xfId="0" applyFill="1" applyAlignment="1">
      <alignment horizontal="left" vertical="top" wrapText="1"/>
    </xf>
    <xf numFmtId="0" fontId="24" fillId="0" borderId="6"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11" xfId="0" applyFont="1" applyFill="1" applyBorder="1" applyAlignment="1">
      <alignment horizontal="left" vertical="top" wrapText="1"/>
    </xf>
    <xf numFmtId="0" fontId="24" fillId="0" borderId="7" xfId="0" applyFont="1" applyFill="1" applyBorder="1" applyAlignment="1">
      <alignment horizontal="left" vertical="top" wrapText="1"/>
    </xf>
    <xf numFmtId="0" fontId="0" fillId="13" borderId="23" xfId="0" applyFill="1" applyBorder="1" applyAlignment="1">
      <alignment horizontal="left" vertical="top" wrapText="1"/>
    </xf>
    <xf numFmtId="0" fontId="24" fillId="0" borderId="12"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4" fillId="0" borderId="13" xfId="0" applyFont="1" applyFill="1" applyBorder="1" applyAlignment="1">
      <alignment horizontal="left" vertical="top" wrapText="1"/>
    </xf>
    <xf numFmtId="0" fontId="24" fillId="0" borderId="14" xfId="0" applyFont="1" applyFill="1" applyBorder="1" applyAlignment="1">
      <alignment horizontal="left" vertical="top" wrapText="1"/>
    </xf>
    <xf numFmtId="0" fontId="0" fillId="13" borderId="0" xfId="0" applyFill="1" applyBorder="1" applyAlignment="1">
      <alignment horizontal="left" vertical="top"/>
    </xf>
    <xf numFmtId="0" fontId="24" fillId="0" borderId="0" xfId="0" applyFont="1" applyFill="1" applyAlignment="1">
      <alignment horizontal="left" vertical="top"/>
    </xf>
    <xf numFmtId="0" fontId="24" fillId="3" borderId="22" xfId="0" applyFont="1" applyFill="1" applyBorder="1" applyAlignment="1">
      <alignment horizontal="left" vertical="top"/>
    </xf>
    <xf numFmtId="0" fontId="24" fillId="13" borderId="23" xfId="0" applyFont="1" applyFill="1" applyBorder="1" applyAlignment="1">
      <alignment horizontal="left" vertical="top"/>
    </xf>
    <xf numFmtId="0" fontId="24" fillId="3" borderId="0" xfId="0" applyFont="1" applyFill="1" applyAlignment="1">
      <alignment horizontal="left" vertical="top"/>
    </xf>
    <xf numFmtId="0" fontId="24" fillId="0" borderId="0" xfId="0" applyFont="1" applyAlignment="1">
      <alignment horizontal="left" vertical="top"/>
    </xf>
    <xf numFmtId="0" fontId="24" fillId="13" borderId="0" xfId="0" applyFont="1" applyFill="1" applyBorder="1" applyAlignment="1">
      <alignment horizontal="left" vertical="top" wrapText="1"/>
    </xf>
    <xf numFmtId="0" fontId="60" fillId="13" borderId="0" xfId="0" applyFont="1" applyFill="1" applyBorder="1" applyAlignment="1">
      <alignment horizontal="left" vertical="top"/>
    </xf>
    <xf numFmtId="0" fontId="60" fillId="13" borderId="23" xfId="0" applyFont="1" applyFill="1" applyBorder="1" applyAlignment="1">
      <alignment horizontal="left" vertical="top"/>
    </xf>
    <xf numFmtId="0" fontId="60" fillId="3" borderId="0" xfId="0" applyFont="1" applyFill="1" applyAlignment="1">
      <alignment horizontal="left" vertical="top"/>
    </xf>
    <xf numFmtId="0" fontId="60" fillId="0" borderId="0" xfId="0" applyFont="1" applyFill="1" applyAlignment="1">
      <alignment horizontal="left" vertical="top"/>
    </xf>
    <xf numFmtId="0" fontId="33" fillId="13" borderId="0" xfId="0" applyFont="1" applyFill="1" applyBorder="1" applyAlignment="1">
      <alignment horizontal="left" vertical="top" wrapText="1"/>
    </xf>
    <xf numFmtId="0" fontId="60" fillId="13" borderId="0" xfId="0" applyFont="1" applyFill="1" applyBorder="1" applyAlignment="1">
      <alignment horizontal="left" vertical="top" wrapText="1"/>
    </xf>
    <xf numFmtId="0" fontId="60" fillId="13" borderId="23" xfId="0" applyFont="1" applyFill="1" applyBorder="1" applyAlignment="1">
      <alignment horizontal="left" vertical="top" wrapText="1"/>
    </xf>
    <xf numFmtId="0" fontId="60" fillId="3" borderId="0" xfId="0" applyFont="1" applyFill="1" applyAlignment="1">
      <alignment horizontal="left" vertical="top" wrapText="1"/>
    </xf>
    <xf numFmtId="0" fontId="60" fillId="0" borderId="0" xfId="0" applyFont="1" applyFill="1" applyAlignment="1">
      <alignment horizontal="left" vertical="top" wrapText="1"/>
    </xf>
    <xf numFmtId="0" fontId="0" fillId="0" borderId="0" xfId="0" applyFill="1" applyAlignment="1">
      <alignment horizontal="left" vertical="center"/>
    </xf>
    <xf numFmtId="0" fontId="0" fillId="3" borderId="22" xfId="0" applyFill="1" applyBorder="1" applyAlignment="1">
      <alignment horizontal="left" vertical="center"/>
    </xf>
    <xf numFmtId="0" fontId="0" fillId="13" borderId="0" xfId="0" applyFill="1" applyBorder="1" applyAlignment="1">
      <alignment horizontal="left" vertical="center"/>
    </xf>
    <xf numFmtId="0" fontId="0" fillId="13" borderId="23" xfId="0" applyFill="1" applyBorder="1" applyAlignment="1">
      <alignment horizontal="left" vertical="center"/>
    </xf>
    <xf numFmtId="0" fontId="0" fillId="13" borderId="0" xfId="0" applyFill="1" applyBorder="1" applyAlignment="1">
      <alignment horizontal="left" vertical="top" wrapText="1"/>
    </xf>
    <xf numFmtId="0" fontId="0" fillId="0" borderId="0" xfId="0" applyFill="1" applyAlignment="1">
      <alignment horizontal="left" vertical="top" wrapText="1"/>
    </xf>
    <xf numFmtId="0" fontId="0" fillId="0" borderId="0" xfId="0" applyAlignment="1">
      <alignment horizontal="left" vertical="top" wrapText="1"/>
    </xf>
    <xf numFmtId="0" fontId="60" fillId="3" borderId="22" xfId="0" applyFont="1" applyFill="1" applyBorder="1" applyAlignment="1">
      <alignment horizontal="left" vertical="top"/>
    </xf>
    <xf numFmtId="0" fontId="33" fillId="0" borderId="8" xfId="0" applyFont="1" applyFill="1" applyBorder="1" applyAlignment="1">
      <alignment horizontal="left" vertical="center" wrapText="1"/>
    </xf>
    <xf numFmtId="0" fontId="60" fillId="0" borderId="0" xfId="0" applyFont="1" applyAlignment="1">
      <alignment horizontal="left" vertical="top" wrapText="1"/>
    </xf>
    <xf numFmtId="0" fontId="60" fillId="0" borderId="0" xfId="0" applyFont="1" applyAlignment="1">
      <alignment horizontal="left" vertical="top"/>
    </xf>
    <xf numFmtId="0" fontId="24" fillId="0" borderId="11" xfId="0" applyFont="1" applyFill="1" applyBorder="1" applyAlignment="1">
      <alignment horizontal="left" vertical="top"/>
    </xf>
    <xf numFmtId="0" fontId="0" fillId="0" borderId="12" xfId="0" applyFill="1" applyBorder="1" applyAlignment="1">
      <alignment horizontal="left" vertical="center" wrapText="1"/>
    </xf>
    <xf numFmtId="0" fontId="0" fillId="0" borderId="13" xfId="0" applyFill="1" applyBorder="1" applyAlignment="1">
      <alignment horizontal="left" vertical="top"/>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24" fillId="3" borderId="0" xfId="0" applyFont="1" applyFill="1" applyBorder="1" applyAlignment="1">
      <alignment horizontal="left" vertical="top" wrapText="1"/>
    </xf>
    <xf numFmtId="0" fontId="0" fillId="3" borderId="0" xfId="0" applyFill="1" applyBorder="1" applyAlignment="1">
      <alignment horizontal="left" vertical="top"/>
    </xf>
    <xf numFmtId="0" fontId="0" fillId="3" borderId="23" xfId="0" applyFill="1" applyBorder="1" applyAlignment="1">
      <alignment horizontal="left" vertical="top"/>
    </xf>
    <xf numFmtId="0" fontId="0" fillId="3" borderId="24" xfId="0" applyFill="1" applyBorder="1" applyAlignment="1">
      <alignment horizontal="left" vertical="top"/>
    </xf>
    <xf numFmtId="0" fontId="0" fillId="3" borderId="25" xfId="0" applyFill="1" applyBorder="1" applyAlignment="1">
      <alignment horizontal="left" vertical="top"/>
    </xf>
    <xf numFmtId="0" fontId="0" fillId="3" borderId="26" xfId="0" applyFill="1" applyBorder="1" applyAlignment="1">
      <alignment horizontal="left" vertical="top"/>
    </xf>
    <xf numFmtId="0" fontId="24" fillId="3" borderId="19" xfId="0" applyFont="1" applyFill="1" applyBorder="1" applyAlignment="1">
      <alignment horizontal="left" vertical="top"/>
    </xf>
    <xf numFmtId="0" fontId="24" fillId="3" borderId="20" xfId="0" applyFont="1" applyFill="1" applyBorder="1" applyAlignment="1">
      <alignment horizontal="left" vertical="top"/>
    </xf>
    <xf numFmtId="0" fontId="24" fillId="3" borderId="21" xfId="0" applyFont="1" applyFill="1" applyBorder="1" applyAlignment="1">
      <alignment horizontal="left" vertical="top"/>
    </xf>
    <xf numFmtId="0" fontId="24" fillId="3" borderId="23" xfId="0" applyFont="1" applyFill="1" applyBorder="1" applyAlignment="1">
      <alignment horizontal="left" vertical="top"/>
    </xf>
    <xf numFmtId="0" fontId="24" fillId="3" borderId="0" xfId="0" applyFont="1" applyFill="1" applyBorder="1" applyAlignment="1">
      <alignment horizontal="left" vertical="top"/>
    </xf>
    <xf numFmtId="0" fontId="33" fillId="3" borderId="0" xfId="0" applyFont="1" applyFill="1" applyBorder="1" applyAlignment="1">
      <alignment horizontal="left" vertical="top"/>
    </xf>
    <xf numFmtId="0" fontId="33" fillId="0" borderId="6" xfId="0" applyFont="1" applyBorder="1" applyAlignment="1">
      <alignment horizontal="center" vertical="center"/>
    </xf>
    <xf numFmtId="0" fontId="33" fillId="0" borderId="11" xfId="0" applyFont="1" applyBorder="1" applyAlignment="1">
      <alignment horizontal="center" vertical="center"/>
    </xf>
    <xf numFmtId="0" fontId="33" fillId="0" borderId="7" xfId="0" applyFont="1" applyBorder="1" applyAlignment="1">
      <alignment horizontal="center" vertical="center" wrapText="1"/>
    </xf>
    <xf numFmtId="0" fontId="33" fillId="0" borderId="34" xfId="0" applyFont="1" applyBorder="1" applyAlignment="1">
      <alignment horizontal="center" vertical="center"/>
    </xf>
    <xf numFmtId="0" fontId="33" fillId="0" borderId="39" xfId="0" applyFont="1" applyBorder="1" applyAlignment="1">
      <alignment horizontal="center" vertical="center"/>
    </xf>
    <xf numFmtId="0" fontId="33" fillId="0" borderId="36" xfId="0" applyFont="1" applyBorder="1" applyAlignment="1">
      <alignment horizontal="center" vertical="center" wrapText="1"/>
    </xf>
    <xf numFmtId="0" fontId="33" fillId="3" borderId="0" xfId="0" applyFont="1" applyFill="1" applyBorder="1" applyAlignment="1">
      <alignment horizontal="left" vertical="top" wrapText="1"/>
    </xf>
    <xf numFmtId="0" fontId="24" fillId="3" borderId="24" xfId="0" applyFont="1" applyFill="1" applyBorder="1" applyAlignment="1">
      <alignment horizontal="left" vertical="top"/>
    </xf>
    <xf numFmtId="0" fontId="24" fillId="3" borderId="25" xfId="0" applyFont="1" applyFill="1" applyBorder="1" applyAlignment="1">
      <alignment horizontal="left" vertical="top"/>
    </xf>
    <xf numFmtId="0" fontId="24" fillId="3" borderId="26" xfId="0" applyFont="1" applyFill="1" applyBorder="1" applyAlignment="1">
      <alignment horizontal="left" vertical="top"/>
    </xf>
    <xf numFmtId="0" fontId="24" fillId="0" borderId="0" xfId="0" applyFont="1" applyFill="1" applyAlignment="1">
      <alignment horizontal="center" vertical="top"/>
    </xf>
    <xf numFmtId="0" fontId="24" fillId="0" borderId="0" xfId="0" applyFont="1" applyFill="1" applyAlignment="1">
      <alignment wrapText="1"/>
    </xf>
    <xf numFmtId="0" fontId="24" fillId="13" borderId="19" xfId="0" applyFont="1" applyFill="1" applyBorder="1"/>
    <xf numFmtId="0" fontId="24" fillId="13" borderId="20" xfId="0" applyFont="1" applyFill="1" applyBorder="1" applyAlignment="1">
      <alignment horizontal="center" vertical="top"/>
    </xf>
    <xf numFmtId="0" fontId="24" fillId="13" borderId="20" xfId="0" applyFont="1" applyFill="1" applyBorder="1" applyAlignment="1">
      <alignment wrapText="1"/>
    </xf>
    <xf numFmtId="0" fontId="24" fillId="13" borderId="21" xfId="0" applyFont="1" applyFill="1" applyBorder="1"/>
    <xf numFmtId="0" fontId="24" fillId="13" borderId="22" xfId="0" applyFont="1" applyFill="1" applyBorder="1"/>
    <xf numFmtId="0" fontId="24" fillId="13" borderId="23" xfId="0" applyFont="1" applyFill="1" applyBorder="1"/>
    <xf numFmtId="0" fontId="61" fillId="13" borderId="0" xfId="0" applyFont="1" applyFill="1" applyBorder="1" applyAlignment="1">
      <alignment horizontal="center"/>
    </xf>
    <xf numFmtId="0" fontId="24" fillId="3" borderId="0" xfId="0" applyFont="1" applyFill="1"/>
    <xf numFmtId="0" fontId="33" fillId="13" borderId="8" xfId="0" applyFont="1" applyFill="1" applyBorder="1" applyAlignment="1">
      <alignment horizontal="center" vertical="center"/>
    </xf>
    <xf numFmtId="0" fontId="33" fillId="13" borderId="9" xfId="0" applyFont="1" applyFill="1" applyBorder="1" applyAlignment="1">
      <alignment horizontal="center" vertical="center" wrapText="1"/>
    </xf>
    <xf numFmtId="0" fontId="33" fillId="0" borderId="5" xfId="0" applyFont="1" applyFill="1" applyBorder="1" applyAlignment="1">
      <alignment horizontal="center" vertical="center"/>
    </xf>
    <xf numFmtId="0" fontId="24" fillId="0" borderId="45" xfId="0" applyFont="1" applyFill="1" applyBorder="1" applyAlignment="1">
      <alignment horizontal="left" vertical="top" wrapText="1"/>
    </xf>
    <xf numFmtId="0" fontId="33" fillId="0" borderId="6" xfId="0" applyFont="1" applyFill="1" applyBorder="1" applyAlignment="1">
      <alignment horizontal="center" vertical="center"/>
    </xf>
    <xf numFmtId="0" fontId="24" fillId="0" borderId="0" xfId="0" applyFont="1" applyFill="1" applyAlignment="1">
      <alignment horizontal="left" vertical="top" wrapText="1"/>
    </xf>
    <xf numFmtId="0" fontId="24" fillId="0" borderId="7" xfId="0" applyFont="1" applyFill="1" applyBorder="1" applyAlignment="1">
      <alignment wrapText="1"/>
    </xf>
    <xf numFmtId="0" fontId="33" fillId="0" borderId="12" xfId="0" applyFont="1" applyFill="1" applyBorder="1" applyAlignment="1">
      <alignment horizontal="center" vertical="center"/>
    </xf>
    <xf numFmtId="0" fontId="24" fillId="13" borderId="0" xfId="0" applyFont="1" applyFill="1" applyBorder="1" applyAlignment="1">
      <alignment horizontal="center" vertical="top"/>
    </xf>
    <xf numFmtId="0" fontId="24" fillId="0" borderId="7" xfId="0" applyFont="1" applyFill="1" applyBorder="1" applyAlignment="1">
      <alignment horizontal="left" vertical="top"/>
    </xf>
    <xf numFmtId="0" fontId="24" fillId="13" borderId="24" xfId="0" applyFont="1" applyFill="1" applyBorder="1"/>
    <xf numFmtId="0" fontId="24" fillId="13" borderId="25" xfId="0" applyFont="1" applyFill="1" applyBorder="1" applyAlignment="1">
      <alignment horizontal="center" vertical="top"/>
    </xf>
    <xf numFmtId="0" fontId="24" fillId="13" borderId="25" xfId="0" applyFont="1" applyFill="1" applyBorder="1" applyAlignment="1">
      <alignment horizontal="left" vertical="top" wrapText="1"/>
    </xf>
    <xf numFmtId="0" fontId="24" fillId="13" borderId="26" xfId="0" applyFont="1" applyFill="1" applyBorder="1"/>
    <xf numFmtId="0" fontId="24" fillId="0" borderId="13" xfId="0" applyFont="1" applyFill="1" applyBorder="1" applyAlignment="1">
      <alignment horizontal="center" vertical="center"/>
    </xf>
    <xf numFmtId="0" fontId="24" fillId="0" borderId="13" xfId="0" applyFont="1" applyBorder="1" applyAlignment="1">
      <alignment horizontal="left" vertical="top" wrapText="1"/>
    </xf>
    <xf numFmtId="0" fontId="24" fillId="0" borderId="34"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center" vertical="center" wrapText="1"/>
    </xf>
    <xf numFmtId="0" fontId="24" fillId="0" borderId="0" xfId="0" applyFont="1" applyBorder="1" applyAlignment="1">
      <alignment horizontal="left" vertical="top" wrapText="1"/>
    </xf>
    <xf numFmtId="0" fontId="24" fillId="0" borderId="0" xfId="0" applyFont="1" applyBorder="1" applyAlignment="1">
      <alignment horizontal="left" vertical="top"/>
    </xf>
    <xf numFmtId="0" fontId="1" fillId="3" borderId="23" xfId="0" applyFont="1" applyFill="1" applyBorder="1" applyAlignment="1">
      <alignment vertical="top" wrapText="1"/>
    </xf>
    <xf numFmtId="0" fontId="1" fillId="3" borderId="0" xfId="0" applyFont="1" applyFill="1" applyAlignment="1">
      <alignment vertical="top" wrapText="1"/>
    </xf>
    <xf numFmtId="0" fontId="1" fillId="3" borderId="22" xfId="0" applyFont="1" applyFill="1" applyBorder="1" applyAlignment="1">
      <alignment horizontal="left" vertical="center" wrapText="1"/>
    </xf>
    <xf numFmtId="0" fontId="1" fillId="3" borderId="0" xfId="0" applyFont="1" applyFill="1" applyAlignment="1">
      <alignment horizontal="left" vertical="center"/>
    </xf>
    <xf numFmtId="0" fontId="1" fillId="3" borderId="0" xfId="0" applyFont="1" applyFill="1" applyAlignment="1">
      <alignment horizontal="left" vertical="center" wrapText="1"/>
    </xf>
    <xf numFmtId="0" fontId="1" fillId="3" borderId="0" xfId="0" applyFont="1" applyFill="1"/>
    <xf numFmtId="0" fontId="2" fillId="3" borderId="0" xfId="0" applyFont="1" applyFill="1" applyAlignment="1">
      <alignment vertical="top" wrapText="1"/>
    </xf>
    <xf numFmtId="0" fontId="4" fillId="3" borderId="0" xfId="0" applyFont="1" applyFill="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0" borderId="0" xfId="0" applyFont="1" applyAlignment="1">
      <alignment horizontal="center" vertical="top" wrapText="1"/>
    </xf>
    <xf numFmtId="0" fontId="2" fillId="0" borderId="0" xfId="0" applyFont="1" applyAlignment="1">
      <alignment vertical="top" wrapText="1"/>
    </xf>
    <xf numFmtId="0" fontId="1" fillId="2" borderId="6" xfId="0" applyFont="1" applyFill="1" applyBorder="1" applyAlignment="1">
      <alignment vertical="top" wrapText="1"/>
    </xf>
    <xf numFmtId="0" fontId="1" fillId="2" borderId="7" xfId="0" applyFont="1" applyFill="1" applyBorder="1" applyAlignment="1">
      <alignment vertical="top" wrapText="1"/>
    </xf>
    <xf numFmtId="0" fontId="1" fillId="2" borderId="34" xfId="0" applyFont="1" applyFill="1" applyBorder="1" applyAlignment="1">
      <alignment vertical="top" wrapText="1"/>
    </xf>
    <xf numFmtId="0" fontId="1" fillId="2" borderId="36" xfId="0" applyFont="1" applyFill="1" applyBorder="1" applyAlignment="1">
      <alignment vertical="top" wrapText="1"/>
    </xf>
    <xf numFmtId="0" fontId="2" fillId="2" borderId="32" xfId="0" applyFont="1" applyFill="1" applyBorder="1" applyAlignment="1">
      <alignment horizontal="right" vertical="center" wrapText="1"/>
    </xf>
    <xf numFmtId="0" fontId="1" fillId="3" borderId="0" xfId="0" applyFont="1" applyFill="1" applyAlignment="1">
      <alignment horizontal="left" vertical="top" wrapText="1"/>
    </xf>
    <xf numFmtId="0" fontId="1" fillId="3" borderId="24" xfId="0" applyFont="1" applyFill="1" applyBorder="1" applyAlignment="1">
      <alignment horizontal="left" vertical="center" wrapText="1"/>
    </xf>
    <xf numFmtId="0" fontId="2" fillId="3" borderId="25" xfId="0" applyFont="1" applyFill="1" applyBorder="1" applyAlignment="1">
      <alignment vertical="top" wrapText="1"/>
    </xf>
    <xf numFmtId="0" fontId="1" fillId="3" borderId="25" xfId="0" applyFont="1" applyFill="1" applyBorder="1" applyAlignment="1">
      <alignment vertical="top" wrapText="1"/>
    </xf>
    <xf numFmtId="0" fontId="1" fillId="3" borderId="26" xfId="0" applyFont="1" applyFill="1" applyBorder="1" applyAlignment="1">
      <alignment vertical="top" wrapText="1"/>
    </xf>
    <xf numFmtId="0" fontId="1" fillId="0" borderId="0" xfId="0" applyFont="1" applyAlignment="1">
      <alignment horizontal="left" vertical="center" wrapText="1"/>
    </xf>
    <xf numFmtId="0" fontId="1" fillId="0" borderId="0" xfId="0" applyFont="1" applyAlignment="1">
      <alignment vertical="top" wrapText="1"/>
    </xf>
    <xf numFmtId="0" fontId="2" fillId="0" borderId="0" xfId="0" applyFont="1" applyAlignment="1">
      <alignment horizontal="left" vertical="center" wrapText="1"/>
    </xf>
    <xf numFmtId="0" fontId="1" fillId="0" borderId="0" xfId="0" applyFont="1" applyAlignment="1">
      <alignment horizontal="left" vertical="center"/>
    </xf>
    <xf numFmtId="0" fontId="1" fillId="0" borderId="0" xfId="0" applyFont="1"/>
    <xf numFmtId="0" fontId="1" fillId="2" borderId="3" xfId="0" quotePrefix="1" applyFont="1" applyFill="1" applyBorder="1" applyAlignment="1" applyProtection="1">
      <alignment horizontal="left" vertical="center"/>
    </xf>
    <xf numFmtId="15" fontId="1" fillId="2" borderId="3" xfId="0" applyNumberFormat="1" applyFont="1" applyFill="1" applyBorder="1" applyAlignment="1" applyProtection="1">
      <alignment horizontal="left" vertical="center"/>
    </xf>
    <xf numFmtId="15" fontId="1" fillId="2" borderId="16" xfId="0" quotePrefix="1" applyNumberFormat="1" applyFont="1" applyFill="1" applyBorder="1" applyAlignment="1" applyProtection="1">
      <alignment vertical="center"/>
    </xf>
    <xf numFmtId="17" fontId="1" fillId="2" borderId="3" xfId="0" quotePrefix="1" applyNumberFormat="1" applyFont="1" applyFill="1" applyBorder="1" applyAlignment="1" applyProtection="1">
      <alignment horizontal="left" vertical="center"/>
    </xf>
    <xf numFmtId="0" fontId="2" fillId="3" borderId="0" xfId="0" applyFont="1" applyFill="1" applyAlignment="1">
      <alignment horizontal="left" vertical="center" wrapText="1"/>
    </xf>
    <xf numFmtId="1" fontId="1" fillId="2" borderId="1" xfId="0" applyNumberFormat="1" applyFont="1" applyFill="1" applyBorder="1" applyAlignment="1" applyProtection="1">
      <alignment horizontal="left" vertical="top" wrapText="1"/>
      <protection locked="0"/>
    </xf>
    <xf numFmtId="1" fontId="1" fillId="2" borderId="3" xfId="0" applyNumberFormat="1" applyFont="1" applyFill="1" applyBorder="1" applyAlignment="1" applyProtection="1">
      <alignment horizontal="left" vertical="top"/>
      <protection locked="0"/>
    </xf>
    <xf numFmtId="1" fontId="1" fillId="0" borderId="3" xfId="0" applyNumberFormat="1" applyFont="1" applyFill="1" applyBorder="1" applyAlignment="1" applyProtection="1">
      <alignment horizontal="left" vertical="top"/>
      <protection locked="0"/>
    </xf>
    <xf numFmtId="1" fontId="1" fillId="2" borderId="33" xfId="0" applyNumberFormat="1" applyFont="1" applyFill="1" applyBorder="1" applyAlignment="1" applyProtection="1">
      <alignment horizontal="left" vertical="top"/>
      <protection locked="0"/>
    </xf>
    <xf numFmtId="0" fontId="1" fillId="5" borderId="1" xfId="0" applyFont="1" applyFill="1" applyBorder="1" applyAlignment="1" applyProtection="1">
      <alignment horizontal="center" vertical="center"/>
    </xf>
    <xf numFmtId="0" fontId="24" fillId="2" borderId="1" xfId="0" applyFont="1" applyFill="1" applyBorder="1" applyAlignment="1">
      <alignment horizontal="center" vertical="center"/>
    </xf>
    <xf numFmtId="0" fontId="24" fillId="2" borderId="1" xfId="0" applyFont="1" applyFill="1" applyBorder="1" applyAlignment="1">
      <alignment horizontal="left" vertical="center" wrapText="1"/>
    </xf>
    <xf numFmtId="0" fontId="1" fillId="2" borderId="31" xfId="0" applyFont="1" applyFill="1" applyBorder="1" applyAlignment="1" applyProtection="1">
      <alignment vertical="center" wrapText="1"/>
    </xf>
    <xf numFmtId="0" fontId="1" fillId="2" borderId="1" xfId="0" applyFont="1" applyFill="1" applyBorder="1" applyAlignment="1" applyProtection="1">
      <alignment vertical="center" wrapText="1"/>
    </xf>
    <xf numFmtId="0" fontId="24" fillId="0" borderId="0" xfId="0" applyFont="1" applyAlignment="1">
      <alignment horizontal="left" vertical="top" wrapText="1"/>
    </xf>
    <xf numFmtId="0" fontId="24" fillId="2" borderId="1" xfId="0" applyFont="1" applyFill="1" applyBorder="1" applyAlignment="1">
      <alignment horizontal="left" vertical="top" wrapText="1"/>
    </xf>
    <xf numFmtId="17" fontId="1" fillId="0" borderId="4" xfId="0" quotePrefix="1" applyNumberFormat="1" applyFont="1" applyFill="1" applyBorder="1" applyAlignment="1" applyProtection="1">
      <alignment horizontal="left" vertical="center"/>
    </xf>
    <xf numFmtId="0" fontId="2" fillId="2" borderId="37" xfId="0" applyFont="1" applyFill="1" applyBorder="1" applyAlignment="1">
      <alignment horizontal="left" vertical="center" wrapText="1"/>
    </xf>
    <xf numFmtId="0" fontId="39" fillId="12" borderId="52" xfId="4" applyFill="1" applyBorder="1" applyAlignment="1" applyProtection="1">
      <alignment horizontal="center" vertical="center" wrapText="1"/>
      <protection locked="0"/>
    </xf>
    <xf numFmtId="0" fontId="39" fillId="12" borderId="57" xfId="4" applyFill="1" applyBorder="1" applyAlignment="1" applyProtection="1">
      <alignment horizontal="center" vertical="center" wrapText="1"/>
      <protection locked="0"/>
    </xf>
    <xf numFmtId="0" fontId="39" fillId="12" borderId="54" xfId="4" applyFill="1" applyBorder="1" applyAlignment="1" applyProtection="1">
      <alignment horizontal="center" vertical="center" wrapText="1"/>
      <protection locked="0"/>
    </xf>
    <xf numFmtId="0" fontId="2" fillId="2" borderId="8" xfId="0" applyFont="1" applyFill="1" applyBorder="1" applyAlignment="1">
      <alignment vertical="top" wrapText="1"/>
    </xf>
    <xf numFmtId="165" fontId="2" fillId="2" borderId="18" xfId="0" applyNumberFormat="1" applyFont="1" applyFill="1" applyBorder="1" applyAlignment="1">
      <alignment vertical="top" wrapText="1"/>
    </xf>
    <xf numFmtId="0" fontId="14" fillId="2" borderId="15" xfId="0" applyFont="1" applyFill="1" applyBorder="1" applyAlignment="1" applyProtection="1">
      <alignment horizontal="center" vertical="top" wrapText="1"/>
    </xf>
    <xf numFmtId="0" fontId="14" fillId="2" borderId="3" xfId="0" applyFont="1" applyFill="1" applyBorder="1" applyAlignment="1" applyProtection="1">
      <alignment horizontal="center" vertical="top" wrapText="1"/>
    </xf>
    <xf numFmtId="0" fontId="14" fillId="2" borderId="33" xfId="0" applyFont="1" applyFill="1" applyBorder="1" applyAlignment="1" applyProtection="1">
      <alignment horizontal="center" vertical="top" wrapText="1"/>
    </xf>
    <xf numFmtId="0" fontId="14" fillId="2" borderId="4" xfId="0" applyFont="1" applyFill="1" applyBorder="1" applyAlignment="1" applyProtection="1">
      <alignment horizontal="center" vertical="top" wrapText="1"/>
    </xf>
    <xf numFmtId="0" fontId="14" fillId="0" borderId="15" xfId="0" applyFont="1" applyFill="1" applyBorder="1" applyAlignment="1" applyProtection="1">
      <alignment vertical="top" wrapText="1"/>
    </xf>
    <xf numFmtId="0" fontId="39" fillId="12" borderId="11" xfId="4" applyNumberFormat="1" applyFont="1" applyFill="1" applyBorder="1" applyAlignment="1" applyProtection="1">
      <alignment horizontal="center" vertical="center"/>
      <protection locked="0"/>
    </xf>
    <xf numFmtId="3" fontId="39" fillId="12" borderId="11" xfId="4" applyNumberFormat="1" applyFont="1" applyFill="1" applyBorder="1" applyAlignment="1" applyProtection="1">
      <alignment horizontal="center" vertical="center"/>
      <protection locked="0"/>
    </xf>
    <xf numFmtId="3" fontId="39" fillId="12" borderId="7" xfId="4" applyNumberFormat="1" applyFont="1" applyFill="1" applyBorder="1" applyAlignment="1" applyProtection="1">
      <alignment horizontal="center" vertical="center"/>
      <protection locked="0"/>
    </xf>
    <xf numFmtId="10" fontId="39" fillId="12" borderId="11" xfId="4" applyNumberFormat="1" applyFont="1" applyFill="1" applyBorder="1" applyAlignment="1" applyProtection="1">
      <alignment horizontal="center" vertical="center"/>
      <protection locked="0"/>
    </xf>
    <xf numFmtId="10" fontId="39" fillId="12" borderId="7" xfId="4" applyNumberFormat="1" applyFont="1" applyFill="1" applyBorder="1" applyAlignment="1" applyProtection="1">
      <alignment horizontal="center" vertical="center"/>
      <protection locked="0"/>
    </xf>
    <xf numFmtId="3" fontId="39" fillId="8" borderId="11" xfId="4" applyNumberFormat="1" applyFont="1" applyBorder="1" applyAlignment="1" applyProtection="1">
      <alignment horizontal="center" vertical="center"/>
      <protection locked="0"/>
    </xf>
    <xf numFmtId="10" fontId="39" fillId="8" borderId="11" xfId="4" applyNumberFormat="1" applyFont="1" applyBorder="1" applyAlignment="1" applyProtection="1">
      <alignment horizontal="center" vertical="center"/>
      <protection locked="0"/>
    </xf>
    <xf numFmtId="10" fontId="39" fillId="8" borderId="7" xfId="4" applyNumberFormat="1" applyFont="1" applyBorder="1" applyAlignment="1" applyProtection="1">
      <alignment horizontal="center" vertical="center"/>
      <protection locked="0"/>
    </xf>
    <xf numFmtId="3" fontId="39" fillId="8" borderId="7" xfId="4" applyNumberFormat="1" applyFont="1" applyBorder="1" applyAlignment="1" applyProtection="1">
      <alignment horizontal="center" vertical="center"/>
      <protection locked="0"/>
    </xf>
    <xf numFmtId="0" fontId="39" fillId="12" borderId="53" xfId="4" applyFill="1" applyBorder="1" applyAlignment="1" applyProtection="1">
      <alignment horizontal="center" vertical="center" wrapText="1"/>
      <protection locked="0"/>
    </xf>
    <xf numFmtId="0" fontId="2" fillId="0" borderId="0" xfId="0" applyFont="1" applyAlignment="1">
      <alignment horizontal="center" vertical="top" wrapText="1"/>
    </xf>
    <xf numFmtId="0" fontId="2" fillId="3" borderId="0" xfId="0" applyFont="1" applyFill="1" applyAlignment="1">
      <alignment horizontal="left" vertical="center" wrapText="1"/>
    </xf>
    <xf numFmtId="0" fontId="2" fillId="3" borderId="0" xfId="0" applyFont="1" applyFill="1" applyAlignment="1">
      <alignment horizontal="left" vertical="center" wrapText="1"/>
    </xf>
    <xf numFmtId="0" fontId="2" fillId="0" borderId="0" xfId="0" applyFont="1" applyAlignment="1">
      <alignment horizontal="center" vertical="top" wrapText="1"/>
    </xf>
    <xf numFmtId="0" fontId="2" fillId="2" borderId="37" xfId="0" applyFont="1" applyFill="1" applyBorder="1" applyAlignment="1">
      <alignment horizontal="left" vertical="top" wrapText="1"/>
    </xf>
    <xf numFmtId="43" fontId="1" fillId="2" borderId="38" xfId="5" applyFont="1" applyFill="1" applyBorder="1" applyAlignment="1">
      <alignment horizontal="right" vertical="center" wrapText="1"/>
    </xf>
    <xf numFmtId="43" fontId="1" fillId="2" borderId="9" xfId="5" applyFont="1" applyFill="1" applyBorder="1" applyAlignment="1">
      <alignment vertical="top" wrapText="1"/>
    </xf>
    <xf numFmtId="43" fontId="1" fillId="2" borderId="7" xfId="5" applyFont="1" applyFill="1" applyBorder="1" applyAlignment="1">
      <alignment vertical="top" wrapText="1"/>
    </xf>
    <xf numFmtId="0" fontId="2" fillId="2" borderId="6" xfId="0" applyFont="1" applyFill="1" applyBorder="1" applyAlignment="1">
      <alignment vertical="top" wrapText="1"/>
    </xf>
    <xf numFmtId="43" fontId="1" fillId="2" borderId="7" xfId="0" applyNumberFormat="1" applyFont="1" applyFill="1" applyBorder="1" applyAlignment="1">
      <alignment vertical="top" wrapText="1"/>
    </xf>
    <xf numFmtId="43" fontId="1" fillId="2" borderId="38" xfId="5" applyFont="1" applyFill="1" applyBorder="1" applyAlignment="1">
      <alignment horizontal="center" vertical="center" wrapText="1"/>
    </xf>
    <xf numFmtId="43" fontId="2" fillId="0" borderId="0" xfId="5" applyFont="1" applyAlignment="1">
      <alignment vertical="top" wrapText="1"/>
    </xf>
    <xf numFmtId="166" fontId="2" fillId="0" borderId="0" xfId="0" applyNumberFormat="1" applyFont="1" applyAlignment="1">
      <alignment vertical="top" wrapText="1"/>
    </xf>
    <xf numFmtId="43" fontId="24" fillId="0" borderId="0" xfId="0" applyNumberFormat="1" applyFont="1"/>
    <xf numFmtId="0" fontId="1" fillId="3" borderId="22" xfId="0" applyFont="1" applyFill="1" applyBorder="1" applyAlignment="1">
      <alignment horizontal="left" wrapText="1"/>
    </xf>
    <xf numFmtId="0" fontId="1" fillId="3" borderId="0" xfId="0" applyFont="1" applyFill="1" applyAlignment="1">
      <alignment horizontal="left" wrapText="1"/>
    </xf>
    <xf numFmtId="0" fontId="1" fillId="3" borderId="0" xfId="0" applyFont="1" applyFill="1" applyAlignment="1">
      <alignment wrapText="1"/>
    </xf>
    <xf numFmtId="0" fontId="1" fillId="3" borderId="23" xfId="0" applyFont="1" applyFill="1" applyBorder="1" applyAlignment="1">
      <alignment wrapText="1"/>
    </xf>
    <xf numFmtId="0" fontId="24" fillId="0" borderId="0" xfId="0" applyFont="1" applyAlignment="1"/>
    <xf numFmtId="0" fontId="2" fillId="0" borderId="0" xfId="0" applyFont="1" applyAlignment="1">
      <alignment wrapText="1"/>
    </xf>
    <xf numFmtId="0" fontId="2" fillId="2" borderId="16" xfId="0" applyFont="1" applyFill="1" applyBorder="1" applyAlignment="1">
      <alignment horizontal="center" vertical="center" wrapText="1"/>
    </xf>
    <xf numFmtId="0" fontId="2" fillId="2" borderId="43" xfId="0" applyFont="1" applyFill="1" applyBorder="1" applyAlignment="1">
      <alignment horizontal="right" vertical="center" wrapText="1"/>
    </xf>
    <xf numFmtId="43" fontId="1" fillId="2" borderId="70" xfId="5" applyFont="1" applyFill="1" applyBorder="1" applyAlignment="1">
      <alignment horizontal="center" vertical="top" wrapText="1"/>
    </xf>
    <xf numFmtId="0" fontId="1" fillId="2" borderId="28" xfId="0" applyFont="1" applyFill="1" applyBorder="1" applyAlignment="1">
      <alignment vertical="top" wrapText="1"/>
    </xf>
    <xf numFmtId="0" fontId="2" fillId="2" borderId="6" xfId="0" applyFont="1" applyFill="1" applyBorder="1" applyAlignment="1">
      <alignment horizontal="left" vertical="center" wrapText="1"/>
    </xf>
    <xf numFmtId="0" fontId="1" fillId="2" borderId="3" xfId="0" applyFont="1" applyFill="1" applyBorder="1" applyAlignment="1">
      <alignment vertical="top" wrapText="1"/>
    </xf>
    <xf numFmtId="0" fontId="1" fillId="2" borderId="3" xfId="0" quotePrefix="1" applyFont="1" applyFill="1" applyBorder="1" applyAlignment="1">
      <alignment horizontal="center" vertical="center" wrapText="1"/>
    </xf>
    <xf numFmtId="43" fontId="1" fillId="2" borderId="30" xfId="5" applyFont="1" applyFill="1" applyBorder="1" applyAlignment="1">
      <alignment horizontal="center" vertical="center" wrapText="1"/>
    </xf>
    <xf numFmtId="43" fontId="1" fillId="2" borderId="30" xfId="5" applyFont="1" applyFill="1" applyBorder="1" applyAlignment="1">
      <alignment vertical="top" wrapText="1"/>
    </xf>
    <xf numFmtId="0" fontId="2" fillId="2" borderId="6" xfId="0" applyFont="1" applyFill="1" applyBorder="1" applyAlignment="1">
      <alignment vertical="center" wrapText="1"/>
    </xf>
    <xf numFmtId="0" fontId="1" fillId="2" borderId="6" xfId="0" applyFont="1" applyFill="1" applyBorder="1" applyAlignment="1">
      <alignment vertical="center" wrapText="1"/>
    </xf>
    <xf numFmtId="17" fontId="1" fillId="2" borderId="3" xfId="0" quotePrefix="1" applyNumberFormat="1" applyFont="1" applyFill="1" applyBorder="1" applyAlignment="1">
      <alignment horizontal="center" vertical="center" wrapText="1"/>
    </xf>
    <xf numFmtId="0" fontId="2" fillId="14" borderId="6" xfId="0" applyFont="1" applyFill="1" applyBorder="1" applyAlignment="1">
      <alignment horizontal="right" vertical="center" wrapText="1"/>
    </xf>
    <xf numFmtId="43" fontId="2" fillId="14" borderId="30" xfId="5" applyFont="1" applyFill="1" applyBorder="1" applyAlignment="1">
      <alignment horizontal="center" vertical="center" wrapText="1"/>
    </xf>
    <xf numFmtId="0" fontId="2" fillId="14" borderId="3" xfId="0" quotePrefix="1" applyFont="1" applyFill="1" applyBorder="1" applyAlignment="1">
      <alignment horizontal="center" vertical="center" wrapText="1"/>
    </xf>
    <xf numFmtId="0" fontId="2" fillId="14" borderId="32" xfId="0" applyFont="1" applyFill="1" applyBorder="1" applyAlignment="1">
      <alignment horizontal="right" wrapText="1"/>
    </xf>
    <xf numFmtId="165" fontId="2" fillId="14" borderId="18" xfId="0" applyNumberFormat="1" applyFont="1" applyFill="1" applyBorder="1" applyAlignment="1">
      <alignment wrapText="1"/>
    </xf>
    <xf numFmtId="0" fontId="2" fillId="3" borderId="22" xfId="0" applyFont="1" applyFill="1" applyBorder="1" applyAlignment="1" applyProtection="1">
      <alignment horizontal="right" wrapText="1"/>
    </xf>
    <xf numFmtId="0" fontId="2" fillId="3" borderId="23"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2" xfId="0" applyFont="1" applyFill="1" applyBorder="1" applyAlignment="1" applyProtection="1">
      <alignment horizontal="right" vertical="top" wrapText="1"/>
    </xf>
    <xf numFmtId="0" fontId="2" fillId="3" borderId="23" xfId="0" applyFont="1" applyFill="1" applyBorder="1" applyAlignment="1" applyProtection="1">
      <alignment horizontal="right" vertical="top" wrapText="1"/>
    </xf>
    <xf numFmtId="0" fontId="2" fillId="3" borderId="22" xfId="0" applyFont="1" applyFill="1" applyBorder="1" applyAlignment="1" applyProtection="1">
      <alignment horizontal="center" wrapText="1"/>
    </xf>
    <xf numFmtId="0" fontId="2" fillId="3" borderId="23" xfId="0" applyFont="1" applyFill="1" applyBorder="1" applyAlignment="1" applyProtection="1">
      <alignment horizontal="center" wrapText="1"/>
    </xf>
    <xf numFmtId="0" fontId="2" fillId="3" borderId="0" xfId="0" applyFont="1" applyFill="1" applyAlignment="1">
      <alignment horizontal="left" vertical="center" wrapText="1"/>
    </xf>
    <xf numFmtId="0" fontId="13" fillId="2" borderId="44"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0" fillId="3" borderId="22" xfId="0" applyFont="1" applyFill="1" applyBorder="1" applyAlignment="1">
      <alignment horizontal="center" wrapText="1"/>
    </xf>
    <xf numFmtId="0" fontId="10" fillId="3" borderId="0" xfId="0" applyFont="1" applyFill="1" applyAlignment="1">
      <alignment horizontal="center" wrapText="1"/>
    </xf>
    <xf numFmtId="0" fontId="10" fillId="3" borderId="0" xfId="0" applyFont="1" applyFill="1" applyAlignment="1">
      <alignment horizontal="center"/>
    </xf>
    <xf numFmtId="0" fontId="4" fillId="3" borderId="0" xfId="0" applyFont="1" applyFill="1" applyAlignment="1">
      <alignment horizontal="left" vertical="top" wrapText="1"/>
    </xf>
    <xf numFmtId="0" fontId="15" fillId="3" borderId="0" xfId="0" applyFont="1" applyFill="1" applyAlignment="1">
      <alignment horizontal="left" vertical="center" wrapText="1"/>
    </xf>
    <xf numFmtId="4" fontId="1" fillId="2" borderId="44" xfId="5" applyNumberFormat="1" applyFont="1" applyFill="1" applyBorder="1" applyAlignment="1" applyProtection="1">
      <alignment horizontal="center" vertical="top" wrapText="1"/>
      <protection locked="0"/>
    </xf>
    <xf numFmtId="4" fontId="1" fillId="2" borderId="31" xfId="5" applyNumberFormat="1" applyFont="1" applyFill="1" applyBorder="1" applyAlignment="1" applyProtection="1">
      <alignment horizontal="center" vertical="top" wrapText="1"/>
      <protection locked="0"/>
    </xf>
    <xf numFmtId="0" fontId="1" fillId="2" borderId="44" xfId="0" applyFont="1" applyFill="1" applyBorder="1" applyAlignment="1" applyProtection="1">
      <alignment horizontal="left" vertical="top" wrapText="1"/>
      <protection locked="0"/>
    </xf>
    <xf numFmtId="0" fontId="1" fillId="2" borderId="31" xfId="0" applyFont="1" applyFill="1" applyBorder="1" applyAlignment="1" applyProtection="1">
      <alignment horizontal="left" vertical="top" wrapText="1"/>
      <protection locked="0"/>
    </xf>
    <xf numFmtId="3" fontId="1" fillId="2" borderId="44" xfId="0" applyNumberFormat="1" applyFont="1" applyFill="1" applyBorder="1" applyAlignment="1" applyProtection="1">
      <alignment horizontal="center" vertical="top" wrapText="1"/>
      <protection locked="0"/>
    </xf>
    <xf numFmtId="3" fontId="1" fillId="2" borderId="31" xfId="0" applyNumberFormat="1" applyFont="1" applyFill="1" applyBorder="1" applyAlignment="1" applyProtection="1">
      <alignment horizontal="center" vertical="top" wrapText="1"/>
      <protection locked="0"/>
    </xf>
    <xf numFmtId="0" fontId="4" fillId="3" borderId="0" xfId="0" applyFont="1" applyFill="1" applyAlignment="1">
      <alignment horizontal="left" vertical="center" wrapText="1"/>
    </xf>
    <xf numFmtId="0" fontId="2" fillId="3" borderId="25" xfId="0" applyFont="1" applyFill="1" applyBorder="1" applyAlignment="1">
      <alignment horizontal="left" vertical="center" wrapText="1"/>
    </xf>
    <xf numFmtId="4" fontId="1" fillId="2" borderId="44" xfId="0" applyNumberFormat="1" applyFont="1" applyFill="1" applyBorder="1" applyAlignment="1">
      <alignment horizontal="center" vertical="top" wrapText="1"/>
    </xf>
    <xf numFmtId="0" fontId="1" fillId="2" borderId="31" xfId="0" applyFont="1" applyFill="1" applyBorder="1" applyAlignment="1">
      <alignment horizontal="center" vertical="top" wrapText="1"/>
    </xf>
    <xf numFmtId="0" fontId="11" fillId="3" borderId="0" xfId="0" applyFont="1" applyFill="1" applyAlignment="1">
      <alignment vertical="top" wrapText="1"/>
    </xf>
    <xf numFmtId="3" fontId="1" fillId="2" borderId="44" xfId="0" applyNumberFormat="1" applyFont="1" applyFill="1" applyBorder="1" applyAlignment="1" applyProtection="1">
      <alignment vertical="top" wrapText="1"/>
      <protection locked="0"/>
    </xf>
    <xf numFmtId="3" fontId="1" fillId="2" borderId="31" xfId="0" applyNumberFormat="1" applyFont="1" applyFill="1" applyBorder="1" applyAlignment="1" applyProtection="1">
      <alignment vertical="top" wrapText="1"/>
      <protection locked="0"/>
    </xf>
    <xf numFmtId="0" fontId="1" fillId="2" borderId="44" xfId="0" applyFont="1" applyFill="1" applyBorder="1" applyAlignment="1" applyProtection="1">
      <alignment horizontal="center" vertical="top" wrapText="1"/>
      <protection locked="0"/>
    </xf>
    <xf numFmtId="0" fontId="1" fillId="2" borderId="31" xfId="0" applyFont="1" applyFill="1" applyBorder="1" applyAlignment="1" applyProtection="1">
      <alignment horizontal="center" vertical="top" wrapText="1"/>
      <protection locked="0"/>
    </xf>
    <xf numFmtId="0" fontId="2" fillId="0" borderId="0" xfId="0" applyFont="1" applyAlignment="1">
      <alignment horizontal="left" vertical="center" wrapText="1"/>
    </xf>
    <xf numFmtId="0" fontId="2" fillId="0" borderId="0" xfId="0" applyFont="1" applyAlignment="1">
      <alignment horizontal="center" vertical="top" wrapText="1"/>
    </xf>
    <xf numFmtId="0" fontId="1" fillId="0" borderId="0" xfId="0" applyFont="1" applyAlignment="1">
      <alignment horizontal="left" vertical="center" wrapText="1"/>
    </xf>
    <xf numFmtId="3" fontId="1" fillId="0" borderId="0" xfId="0" applyNumberFormat="1" applyFont="1" applyAlignment="1" applyProtection="1">
      <alignment vertical="top" wrapText="1"/>
      <protection locked="0"/>
    </xf>
    <xf numFmtId="0" fontId="1" fillId="0" borderId="0" xfId="0" applyFont="1" applyAlignment="1" applyProtection="1">
      <alignment vertical="top" wrapText="1"/>
      <protection locked="0"/>
    </xf>
    <xf numFmtId="0" fontId="13" fillId="2" borderId="44" xfId="0" applyFont="1" applyFill="1" applyBorder="1" applyAlignment="1" applyProtection="1">
      <alignment horizontal="center"/>
    </xf>
    <xf numFmtId="0" fontId="13" fillId="2" borderId="17" xfId="0" applyFont="1" applyFill="1" applyBorder="1" applyAlignment="1" applyProtection="1">
      <alignment horizontal="center"/>
    </xf>
    <xf numFmtId="0" fontId="13" fillId="2" borderId="31" xfId="0" applyFont="1" applyFill="1" applyBorder="1" applyAlignment="1" applyProtection="1">
      <alignment horizontal="center"/>
    </xf>
    <xf numFmtId="0" fontId="11"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top" wrapText="1"/>
    </xf>
    <xf numFmtId="0" fontId="14" fillId="3" borderId="22" xfId="0" applyFont="1" applyFill="1" applyBorder="1" applyAlignment="1" applyProtection="1">
      <alignment horizontal="center" wrapText="1"/>
    </xf>
    <xf numFmtId="0" fontId="14" fillId="3" borderId="0" xfId="0" applyFont="1" applyFill="1" applyBorder="1" applyAlignment="1" applyProtection="1">
      <alignment horizontal="center" wrapText="1"/>
    </xf>
    <xf numFmtId="0" fontId="14" fillId="2" borderId="52" xfId="0" applyFont="1" applyFill="1" applyBorder="1" applyAlignment="1" applyProtection="1">
      <alignment horizontal="center" vertical="top" wrapText="1"/>
    </xf>
    <xf numFmtId="0" fontId="14" fillId="2" borderId="54" xfId="0" applyFont="1" applyFill="1" applyBorder="1" applyAlignment="1" applyProtection="1">
      <alignment horizontal="center"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vertical="top" wrapText="1"/>
    </xf>
    <xf numFmtId="0" fontId="9" fillId="0" borderId="0" xfId="0" applyFont="1" applyFill="1" applyBorder="1" applyAlignment="1" applyProtection="1">
      <alignment vertical="top" wrapText="1"/>
    </xf>
    <xf numFmtId="0" fontId="8" fillId="0" borderId="0" xfId="0" applyFont="1" applyFill="1" applyBorder="1" applyAlignment="1" applyProtection="1">
      <alignment horizontal="center" vertical="top" wrapText="1"/>
    </xf>
    <xf numFmtId="3" fontId="7" fillId="0" borderId="0" xfId="0" applyNumberFormat="1" applyFont="1" applyFill="1" applyBorder="1" applyAlignment="1" applyProtection="1">
      <alignment vertical="top" wrapText="1"/>
      <protection locked="0"/>
    </xf>
    <xf numFmtId="0" fontId="14" fillId="0" borderId="44" xfId="0" applyFont="1" applyFill="1" applyBorder="1" applyAlignment="1" applyProtection="1">
      <alignment horizontal="center" vertical="top" wrapText="1"/>
    </xf>
    <xf numFmtId="0" fontId="14" fillId="0" borderId="17" xfId="0" applyFont="1" applyFill="1" applyBorder="1" applyAlignment="1" applyProtection="1">
      <alignment horizontal="center" vertical="top" wrapText="1"/>
    </xf>
    <xf numFmtId="0" fontId="14" fillId="0" borderId="31" xfId="0" applyFont="1" applyFill="1" applyBorder="1" applyAlignment="1" applyProtection="1">
      <alignment horizontal="center" vertical="top" wrapText="1"/>
    </xf>
    <xf numFmtId="0" fontId="11" fillId="3" borderId="0" xfId="0" applyFont="1" applyFill="1" applyBorder="1" applyAlignment="1" applyProtection="1">
      <alignment horizontal="left" vertical="top" wrapText="1"/>
    </xf>
    <xf numFmtId="0" fontId="14" fillId="2" borderId="5" xfId="0" applyFont="1" applyFill="1" applyBorder="1" applyAlignment="1" applyProtection="1">
      <alignment horizontal="center" vertical="top" wrapText="1"/>
    </xf>
    <xf numFmtId="0" fontId="14" fillId="2" borderId="45" xfId="0" applyFont="1" applyFill="1" applyBorder="1" applyAlignment="1" applyProtection="1">
      <alignment horizontal="center" vertical="top" wrapText="1"/>
    </xf>
    <xf numFmtId="0" fontId="14" fillId="2" borderId="6" xfId="0" applyFont="1" applyFill="1" applyBorder="1" applyAlignment="1" applyProtection="1">
      <alignment horizontal="center" vertical="top" wrapText="1"/>
    </xf>
    <xf numFmtId="0" fontId="14" fillId="2" borderId="7" xfId="0" applyFont="1" applyFill="1" applyBorder="1" applyAlignment="1" applyProtection="1">
      <alignment horizontal="center" vertical="top" wrapText="1"/>
    </xf>
    <xf numFmtId="0" fontId="14" fillId="3" borderId="0" xfId="0" applyFont="1" applyFill="1" applyBorder="1" applyAlignment="1" applyProtection="1">
      <alignment horizontal="left" vertical="top" wrapText="1"/>
    </xf>
    <xf numFmtId="0" fontId="15" fillId="2" borderId="32" xfId="0" applyFont="1" applyFill="1" applyBorder="1" applyAlignment="1" applyProtection="1">
      <alignment horizontal="center" vertical="top" wrapText="1"/>
    </xf>
    <xf numFmtId="0" fontId="15" fillId="2" borderId="18" xfId="0" applyFont="1" applyFill="1" applyBorder="1" applyAlignment="1" applyProtection="1">
      <alignment horizontal="center" vertical="top" wrapText="1"/>
    </xf>
    <xf numFmtId="0" fontId="14" fillId="3" borderId="0" xfId="0" applyFont="1" applyFill="1" applyBorder="1" applyAlignment="1" applyProtection="1">
      <alignment horizontal="center"/>
    </xf>
    <xf numFmtId="0" fontId="33" fillId="3" borderId="0" xfId="0" applyFont="1" applyFill="1" applyAlignment="1">
      <alignment horizontal="left" wrapText="1"/>
    </xf>
    <xf numFmtId="0" fontId="33" fillId="3" borderId="0" xfId="0" applyFont="1" applyFill="1" applyAlignment="1">
      <alignment horizontal="left"/>
    </xf>
    <xf numFmtId="0" fontId="34" fillId="3" borderId="0" xfId="0" applyFont="1" applyFill="1" applyAlignment="1">
      <alignment horizontal="left"/>
    </xf>
    <xf numFmtId="0" fontId="14" fillId="2" borderId="12" xfId="0" applyFont="1" applyFill="1" applyBorder="1" applyAlignment="1" applyProtection="1">
      <alignment horizontal="center" vertical="top" wrapText="1"/>
    </xf>
    <xf numFmtId="0" fontId="14" fillId="2" borderId="14" xfId="0" applyFont="1" applyFill="1" applyBorder="1" applyAlignment="1" applyProtection="1">
      <alignment horizontal="center" vertical="top" wrapText="1"/>
    </xf>
    <xf numFmtId="0" fontId="61" fillId="0" borderId="44" xfId="0" applyFont="1" applyFill="1" applyBorder="1" applyAlignment="1">
      <alignment horizontal="center"/>
    </xf>
    <xf numFmtId="0" fontId="61" fillId="0" borderId="17" xfId="0" applyFont="1" applyFill="1" applyBorder="1" applyAlignment="1">
      <alignment horizontal="center"/>
    </xf>
    <xf numFmtId="0" fontId="61" fillId="0" borderId="31" xfId="0" applyFont="1" applyFill="1" applyBorder="1" applyAlignment="1">
      <alignment horizontal="center"/>
    </xf>
    <xf numFmtId="0" fontId="33" fillId="0" borderId="10" xfId="0" applyFont="1" applyFill="1" applyBorder="1" applyAlignment="1">
      <alignment horizontal="center"/>
    </xf>
    <xf numFmtId="0" fontId="33" fillId="0" borderId="9" xfId="0" applyFont="1" applyFill="1" applyBorder="1" applyAlignment="1">
      <alignment horizontal="center"/>
    </xf>
    <xf numFmtId="0" fontId="24" fillId="0" borderId="13" xfId="0" applyFont="1" applyFill="1" applyBorder="1" applyAlignment="1">
      <alignment horizontal="center"/>
    </xf>
    <xf numFmtId="0" fontId="24" fillId="0" borderId="14" xfId="0" applyFont="1" applyFill="1" applyBorder="1" applyAlignment="1">
      <alignment horizontal="center"/>
    </xf>
    <xf numFmtId="0" fontId="25" fillId="0" borderId="64" xfId="0" applyFont="1" applyFill="1" applyBorder="1" applyAlignment="1">
      <alignment horizontal="center" vertical="top" wrapText="1"/>
    </xf>
    <xf numFmtId="0" fontId="25" fillId="0" borderId="18" xfId="0" applyFont="1" applyFill="1" applyBorder="1" applyAlignment="1">
      <alignment horizontal="center" vertical="top" wrapText="1"/>
    </xf>
    <xf numFmtId="0" fontId="33" fillId="0" borderId="49" xfId="0" applyFont="1" applyFill="1" applyBorder="1" applyAlignment="1">
      <alignment horizontal="left" vertical="center" wrapText="1"/>
    </xf>
    <xf numFmtId="0" fontId="33" fillId="0" borderId="60" xfId="0" applyFont="1" applyFill="1" applyBorder="1" applyAlignment="1">
      <alignment horizontal="left" vertical="center" wrapText="1"/>
    </xf>
    <xf numFmtId="0" fontId="24" fillId="0" borderId="10" xfId="0" applyFont="1" applyFill="1" applyBorder="1" applyAlignment="1">
      <alignment horizontal="center" vertical="top" wrapText="1"/>
    </xf>
    <xf numFmtId="0" fontId="24" fillId="0" borderId="9" xfId="0" applyFont="1" applyFill="1" applyBorder="1" applyAlignment="1">
      <alignment horizontal="center" vertical="top" wrapText="1"/>
    </xf>
    <xf numFmtId="0" fontId="33" fillId="0" borderId="6"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24" fillId="0" borderId="11" xfId="0" applyFont="1" applyFill="1" applyBorder="1" applyAlignment="1">
      <alignment horizontal="left" vertical="top" wrapText="1"/>
    </xf>
    <xf numFmtId="0" fontId="24" fillId="0" borderId="11" xfId="0" applyFont="1" applyFill="1" applyBorder="1" applyAlignment="1">
      <alignment horizontal="left" vertical="top"/>
    </xf>
    <xf numFmtId="0" fontId="24" fillId="0" borderId="7" xfId="0" applyFont="1" applyFill="1" applyBorder="1" applyAlignment="1">
      <alignment horizontal="left" vertical="top"/>
    </xf>
    <xf numFmtId="0" fontId="33" fillId="0" borderId="52" xfId="0" applyFont="1" applyFill="1" applyBorder="1" applyAlignment="1">
      <alignment horizontal="left" vertical="center" wrapText="1"/>
    </xf>
    <xf numFmtId="0" fontId="33" fillId="0" borderId="57" xfId="0" applyFont="1" applyFill="1" applyBorder="1" applyAlignment="1">
      <alignment horizontal="left" vertical="center" wrapText="1"/>
    </xf>
    <xf numFmtId="0" fontId="24" fillId="0" borderId="11" xfId="0" applyFont="1" applyFill="1" applyBorder="1" applyAlignment="1">
      <alignment horizontal="center" vertical="top"/>
    </xf>
    <xf numFmtId="0" fontId="24" fillId="0" borderId="7" xfId="0" applyFont="1" applyFill="1" applyBorder="1" applyAlignment="1">
      <alignment horizontal="center" vertical="top"/>
    </xf>
    <xf numFmtId="0" fontId="33" fillId="0" borderId="46" xfId="0" applyFont="1" applyFill="1" applyBorder="1" applyAlignment="1">
      <alignment horizontal="left" vertical="center" wrapText="1"/>
    </xf>
    <xf numFmtId="0" fontId="33" fillId="0" borderId="65" xfId="0" applyFont="1" applyFill="1" applyBorder="1" applyAlignment="1">
      <alignment horizontal="left" vertical="center" wrapText="1"/>
    </xf>
    <xf numFmtId="0" fontId="24" fillId="0" borderId="13" xfId="0" applyFont="1" applyFill="1" applyBorder="1" applyAlignment="1">
      <alignment horizontal="center" vertical="top"/>
    </xf>
    <xf numFmtId="0" fontId="24" fillId="0" borderId="14" xfId="0" applyFont="1" applyFill="1" applyBorder="1" applyAlignment="1">
      <alignment horizontal="center" vertical="top"/>
    </xf>
    <xf numFmtId="0" fontId="33" fillId="13" borderId="0" xfId="0" applyFont="1" applyFill="1" applyBorder="1" applyAlignment="1">
      <alignment horizontal="left" vertical="top" wrapText="1"/>
    </xf>
    <xf numFmtId="0" fontId="0" fillId="0" borderId="10" xfId="0" applyFill="1" applyBorder="1" applyAlignment="1">
      <alignment horizontal="center" vertical="top"/>
    </xf>
    <xf numFmtId="0" fontId="0" fillId="0" borderId="9" xfId="0" applyFill="1" applyBorder="1" applyAlignment="1">
      <alignment horizontal="center" vertical="top"/>
    </xf>
    <xf numFmtId="0" fontId="33" fillId="0" borderId="12" xfId="0" applyFont="1" applyFill="1" applyBorder="1" applyAlignment="1">
      <alignment horizontal="left" vertical="center" wrapText="1"/>
    </xf>
    <xf numFmtId="0" fontId="33" fillId="0" borderId="13" xfId="0" applyFont="1" applyFill="1" applyBorder="1" applyAlignment="1">
      <alignment horizontal="left" vertical="center" wrapText="1"/>
    </xf>
    <xf numFmtId="0" fontId="0" fillId="0" borderId="13" xfId="0" applyFill="1" applyBorder="1" applyAlignment="1">
      <alignment horizontal="center" vertical="top"/>
    </xf>
    <xf numFmtId="0" fontId="0" fillId="0" borderId="14" xfId="0" applyFill="1" applyBorder="1" applyAlignment="1">
      <alignment horizontal="center" vertical="top"/>
    </xf>
    <xf numFmtId="0" fontId="33" fillId="0" borderId="8" xfId="0" applyFont="1" applyFill="1" applyBorder="1" applyAlignment="1">
      <alignment horizontal="left" vertical="center" wrapText="1"/>
    </xf>
    <xf numFmtId="0" fontId="33" fillId="0" borderId="10"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9" xfId="0" applyFont="1" applyFill="1" applyBorder="1" applyAlignment="1">
      <alignment horizontal="left" vertical="center"/>
    </xf>
    <xf numFmtId="0" fontId="24" fillId="0" borderId="11"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13" xfId="0" applyFont="1" applyFill="1" applyBorder="1" applyAlignment="1">
      <alignment horizontal="left" vertical="center"/>
    </xf>
    <xf numFmtId="0" fontId="24" fillId="0" borderId="14" xfId="0" applyFont="1" applyFill="1" applyBorder="1" applyAlignment="1">
      <alignment horizontal="left" vertical="center"/>
    </xf>
    <xf numFmtId="0" fontId="24" fillId="0" borderId="7" xfId="0" applyFont="1" applyFill="1" applyBorder="1" applyAlignment="1">
      <alignment horizontal="left" vertical="top" wrapText="1"/>
    </xf>
    <xf numFmtId="0" fontId="24" fillId="0" borderId="13" xfId="0" applyFont="1" applyFill="1" applyBorder="1" applyAlignment="1">
      <alignment horizontal="left" vertical="top" wrapText="1"/>
    </xf>
    <xf numFmtId="0" fontId="24" fillId="0" borderId="14" xfId="0" applyFont="1" applyFill="1" applyBorder="1" applyAlignment="1">
      <alignment horizontal="left" vertical="top" wrapText="1"/>
    </xf>
    <xf numFmtId="0" fontId="33" fillId="0" borderId="32" xfId="0" applyFont="1" applyFill="1" applyBorder="1" applyAlignment="1">
      <alignment horizontal="left" vertical="center" wrapText="1"/>
    </xf>
    <xf numFmtId="0" fontId="24" fillId="0" borderId="64" xfId="0" applyFont="1" applyFill="1" applyBorder="1" applyAlignment="1">
      <alignment horizontal="left" vertical="center" wrapText="1"/>
    </xf>
    <xf numFmtId="0" fontId="24" fillId="0" borderId="64" xfId="0" applyFont="1" applyFill="1" applyBorder="1" applyAlignment="1">
      <alignment horizontal="center" vertical="top" wrapText="1"/>
    </xf>
    <xf numFmtId="0" fontId="24" fillId="0" borderId="18" xfId="0" applyFont="1" applyFill="1" applyBorder="1" applyAlignment="1">
      <alignment horizontal="center" vertical="top" wrapText="1"/>
    </xf>
    <xf numFmtId="0" fontId="33" fillId="0" borderId="8"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4" fillId="0" borderId="52" xfId="0" applyFont="1" applyFill="1" applyBorder="1" applyAlignment="1">
      <alignment horizontal="center" vertical="center" wrapText="1"/>
    </xf>
    <xf numFmtId="0" fontId="33" fillId="0" borderId="57"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54" xfId="0" applyFont="1" applyFill="1" applyBorder="1" applyAlignment="1">
      <alignment horizontal="center" vertical="center" wrapText="1"/>
    </xf>
    <xf numFmtId="0" fontId="24" fillId="0" borderId="12" xfId="0" applyFont="1" applyFill="1" applyBorder="1" applyAlignment="1">
      <alignment horizontal="center" vertical="top"/>
    </xf>
    <xf numFmtId="0" fontId="33" fillId="3" borderId="0" xfId="0" applyFont="1" applyFill="1" applyBorder="1" applyAlignment="1">
      <alignment horizontal="left" vertical="center" wrapText="1"/>
    </xf>
    <xf numFmtId="0" fontId="24" fillId="3" borderId="0" xfId="0" applyFont="1" applyFill="1" applyBorder="1" applyAlignment="1">
      <alignment horizontal="center" vertical="top"/>
    </xf>
    <xf numFmtId="0" fontId="61" fillId="0" borderId="44" xfId="0" applyFont="1" applyBorder="1" applyAlignment="1">
      <alignment horizontal="center" vertical="top"/>
    </xf>
    <xf numFmtId="0" fontId="61" fillId="0" borderId="17" xfId="0" applyFont="1" applyBorder="1" applyAlignment="1">
      <alignment horizontal="center" vertical="top"/>
    </xf>
    <xf numFmtId="0" fontId="61" fillId="0" borderId="31" xfId="0" applyFont="1" applyBorder="1" applyAlignment="1">
      <alignment horizontal="center" vertical="top"/>
    </xf>
    <xf numFmtId="0" fontId="24" fillId="0" borderId="10" xfId="0" applyFont="1" applyBorder="1" applyAlignment="1">
      <alignment horizontal="center" vertical="top"/>
    </xf>
    <xf numFmtId="0" fontId="24" fillId="0" borderId="9" xfId="0" applyFont="1" applyBorder="1" applyAlignment="1">
      <alignment horizontal="center" vertical="top"/>
    </xf>
    <xf numFmtId="0" fontId="24" fillId="0" borderId="13" xfId="0" applyFont="1" applyBorder="1" applyAlignment="1">
      <alignment horizontal="center" vertical="top"/>
    </xf>
    <xf numFmtId="0" fontId="24" fillId="0" borderId="14" xfId="0" applyFont="1" applyBorder="1" applyAlignment="1">
      <alignment horizontal="center" vertical="top"/>
    </xf>
    <xf numFmtId="0" fontId="33" fillId="0" borderId="49" xfId="0" applyFont="1" applyBorder="1" applyAlignment="1">
      <alignment horizontal="left" vertical="center" wrapText="1"/>
    </xf>
    <xf numFmtId="0" fontId="33" fillId="0" borderId="50" xfId="0" applyFont="1" applyBorder="1" applyAlignment="1">
      <alignment horizontal="left" vertical="center" wrapText="1"/>
    </xf>
    <xf numFmtId="0" fontId="33" fillId="0" borderId="51" xfId="0" applyFont="1" applyBorder="1" applyAlignment="1">
      <alignment horizontal="left" vertical="center" wrapText="1"/>
    </xf>
    <xf numFmtId="0" fontId="33" fillId="0" borderId="8" xfId="0" applyFont="1" applyFill="1" applyBorder="1" applyAlignment="1">
      <alignment horizontal="left" vertical="top" wrapText="1"/>
    </xf>
    <xf numFmtId="0" fontId="33" fillId="0" borderId="10" xfId="0" applyFont="1" applyFill="1" applyBorder="1" applyAlignment="1">
      <alignment horizontal="left" vertical="top" wrapText="1"/>
    </xf>
    <xf numFmtId="0" fontId="33" fillId="0" borderId="9" xfId="0" applyFont="1" applyFill="1" applyBorder="1" applyAlignment="1">
      <alignment horizontal="left" vertical="top" wrapText="1"/>
    </xf>
    <xf numFmtId="0" fontId="33" fillId="0" borderId="6"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24" fillId="0" borderId="57" xfId="0" applyFont="1" applyFill="1" applyBorder="1" applyAlignment="1">
      <alignment horizontal="center" vertical="center" wrapText="1"/>
    </xf>
    <xf numFmtId="0" fontId="33" fillId="0" borderId="53" xfId="0" applyFont="1" applyFill="1" applyBorder="1" applyAlignment="1">
      <alignment horizontal="center" vertical="center" wrapText="1"/>
    </xf>
    <xf numFmtId="0" fontId="24" fillId="0" borderId="3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12" xfId="0" applyFont="1" applyFill="1" applyBorder="1" applyAlignment="1">
      <alignment horizontal="center" vertical="top" wrapText="1"/>
    </xf>
    <xf numFmtId="0" fontId="24" fillId="0" borderId="13" xfId="0" applyFont="1" applyFill="1" applyBorder="1" applyAlignment="1">
      <alignment horizontal="center" vertical="top" wrapText="1"/>
    </xf>
    <xf numFmtId="0" fontId="24" fillId="0" borderId="10" xfId="0" applyFont="1" applyFill="1" applyBorder="1" applyAlignment="1">
      <alignment horizontal="left" vertical="top" wrapText="1"/>
    </xf>
    <xf numFmtId="0" fontId="24" fillId="0" borderId="9" xfId="0" applyFont="1" applyFill="1" applyBorder="1" applyAlignment="1">
      <alignment horizontal="left" vertical="top" wrapText="1"/>
    </xf>
    <xf numFmtId="0" fontId="24" fillId="0" borderId="13" xfId="0" applyFont="1" applyFill="1" applyBorder="1" applyAlignment="1">
      <alignment horizontal="left" vertical="top"/>
    </xf>
    <xf numFmtId="0" fontId="24" fillId="0" borderId="14" xfId="0" applyFont="1" applyFill="1" applyBorder="1" applyAlignment="1">
      <alignment horizontal="left" vertical="top"/>
    </xf>
    <xf numFmtId="0" fontId="24" fillId="0" borderId="46" xfId="0" applyFont="1" applyFill="1" applyBorder="1" applyAlignment="1">
      <alignment horizontal="left" vertical="center"/>
    </xf>
    <xf numFmtId="0" fontId="24" fillId="0" borderId="65" xfId="0" applyFont="1" applyFill="1" applyBorder="1" applyAlignment="1">
      <alignment horizontal="left" vertical="center"/>
    </xf>
    <xf numFmtId="0" fontId="24" fillId="0" borderId="41" xfId="0" applyFont="1" applyFill="1" applyBorder="1" applyAlignment="1">
      <alignment horizontal="center" vertical="top"/>
    </xf>
    <xf numFmtId="0" fontId="24" fillId="0" borderId="47" xfId="0" applyFont="1" applyFill="1" applyBorder="1" applyAlignment="1">
      <alignment horizontal="center" vertical="top"/>
    </xf>
    <xf numFmtId="0" fontId="24" fillId="0" borderId="48" xfId="0" applyFont="1" applyFill="1" applyBorder="1" applyAlignment="1">
      <alignment horizontal="center" vertical="top"/>
    </xf>
    <xf numFmtId="0" fontId="24" fillId="0" borderId="10" xfId="0" applyFont="1" applyFill="1" applyBorder="1" applyAlignment="1">
      <alignment horizontal="center" vertical="top"/>
    </xf>
    <xf numFmtId="0" fontId="24" fillId="0" borderId="9" xfId="0" applyFont="1" applyFill="1" applyBorder="1" applyAlignment="1">
      <alignment horizontal="center" vertical="top"/>
    </xf>
    <xf numFmtId="0" fontId="33" fillId="0" borderId="52" xfId="0" applyFont="1" applyFill="1" applyBorder="1" applyAlignment="1">
      <alignment horizontal="center" vertical="center" wrapText="1"/>
    </xf>
    <xf numFmtId="0" fontId="11" fillId="0" borderId="19" xfId="0" applyFont="1" applyFill="1" applyBorder="1" applyAlignment="1" applyProtection="1">
      <alignment horizontal="left" vertical="top" wrapText="1"/>
    </xf>
    <xf numFmtId="0" fontId="11" fillId="0" borderId="20" xfId="0" applyFont="1" applyFill="1" applyBorder="1" applyAlignment="1" applyProtection="1">
      <alignment horizontal="left" vertical="top" wrapText="1"/>
    </xf>
    <xf numFmtId="0" fontId="11" fillId="0" borderId="21" xfId="0" applyFont="1" applyFill="1" applyBorder="1" applyAlignment="1" applyProtection="1">
      <alignment horizontal="left" vertical="top" wrapText="1"/>
    </xf>
    <xf numFmtId="0" fontId="11" fillId="0" borderId="22"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1" fillId="0" borderId="23" xfId="0" applyFont="1" applyFill="1" applyBorder="1" applyAlignment="1" applyProtection="1">
      <alignment horizontal="left" vertical="top" wrapText="1"/>
    </xf>
    <xf numFmtId="0" fontId="11" fillId="0" borderId="24" xfId="0" applyFont="1" applyFill="1" applyBorder="1" applyAlignment="1" applyProtection="1">
      <alignment horizontal="left" vertical="top" wrapText="1"/>
    </xf>
    <xf numFmtId="0" fontId="11" fillId="0" borderId="25" xfId="0" applyFont="1" applyFill="1" applyBorder="1" applyAlignment="1" applyProtection="1">
      <alignment horizontal="left" vertical="top" wrapText="1"/>
    </xf>
    <xf numFmtId="0" fontId="11" fillId="0" borderId="26" xfId="0" applyFont="1" applyFill="1" applyBorder="1" applyAlignment="1" applyProtection="1">
      <alignment horizontal="left" vertical="top" wrapText="1"/>
    </xf>
    <xf numFmtId="0" fontId="1" fillId="2" borderId="44" xfId="0" applyFont="1" applyFill="1" applyBorder="1" applyAlignment="1" applyProtection="1">
      <alignment horizontal="left" vertical="center" wrapText="1"/>
    </xf>
    <xf numFmtId="0" fontId="1" fillId="2" borderId="31" xfId="0" applyFont="1" applyFill="1" applyBorder="1" applyAlignment="1" applyProtection="1">
      <alignment horizontal="left" vertical="center" wrapText="1"/>
    </xf>
    <xf numFmtId="0" fontId="1" fillId="2" borderId="44" xfId="0" applyFont="1" applyFill="1" applyBorder="1" applyAlignment="1" applyProtection="1">
      <alignment horizontal="left" vertical="top" wrapText="1"/>
    </xf>
    <xf numFmtId="0" fontId="1" fillId="2" borderId="31" xfId="0" applyFont="1" applyFill="1" applyBorder="1" applyAlignment="1" applyProtection="1">
      <alignment horizontal="left" vertical="top" wrapText="1"/>
    </xf>
    <xf numFmtId="0" fontId="24" fillId="0" borderId="44" xfId="0" applyFont="1" applyBorder="1" applyAlignment="1">
      <alignment horizontal="left" vertical="top" wrapText="1"/>
    </xf>
    <xf numFmtId="0" fontId="24" fillId="0" borderId="31" xfId="0" applyFont="1" applyBorder="1" applyAlignment="1">
      <alignment horizontal="left" vertical="top" wrapText="1"/>
    </xf>
    <xf numFmtId="0" fontId="1" fillId="2" borderId="19" xfId="0" applyFont="1" applyFill="1" applyBorder="1" applyAlignment="1" applyProtection="1">
      <alignment horizontal="left" vertical="top" wrapText="1"/>
    </xf>
    <xf numFmtId="0" fontId="1" fillId="2" borderId="21" xfId="0" applyFont="1" applyFill="1" applyBorder="1" applyAlignment="1" applyProtection="1">
      <alignment horizontal="left" vertical="top" wrapText="1"/>
    </xf>
    <xf numFmtId="0" fontId="1" fillId="2" borderId="22" xfId="0" applyFont="1" applyFill="1" applyBorder="1" applyAlignment="1" applyProtection="1">
      <alignment horizontal="left" vertical="top" wrapText="1"/>
    </xf>
    <xf numFmtId="0" fontId="1" fillId="2" borderId="23" xfId="0" applyFont="1" applyFill="1" applyBorder="1" applyAlignment="1" applyProtection="1">
      <alignment horizontal="left" vertical="top" wrapText="1"/>
    </xf>
    <xf numFmtId="0" fontId="1" fillId="2" borderId="24" xfId="0" applyFont="1" applyFill="1" applyBorder="1" applyAlignment="1" applyProtection="1">
      <alignment horizontal="left" vertical="top" wrapText="1"/>
    </xf>
    <xf numFmtId="0" fontId="1" fillId="2" borderId="26" xfId="0" applyFont="1" applyFill="1" applyBorder="1" applyAlignment="1" applyProtection="1">
      <alignment horizontal="left" vertical="top" wrapText="1"/>
    </xf>
    <xf numFmtId="0" fontId="1" fillId="2" borderId="44" xfId="0" applyFont="1" applyFill="1" applyBorder="1" applyAlignment="1" applyProtection="1">
      <alignment horizontal="center"/>
      <protection locked="0"/>
    </xf>
    <xf numFmtId="0" fontId="1" fillId="2" borderId="17" xfId="0" applyFont="1" applyFill="1" applyBorder="1" applyAlignment="1" applyProtection="1">
      <alignment horizontal="center"/>
      <protection locked="0"/>
    </xf>
    <xf numFmtId="0" fontId="1" fillId="2" borderId="31" xfId="0" applyFont="1" applyFill="1" applyBorder="1" applyAlignment="1" applyProtection="1">
      <alignment horizontal="center"/>
      <protection locked="0"/>
    </xf>
    <xf numFmtId="0" fontId="64" fillId="2" borderId="44" xfId="1" applyFont="1" applyFill="1" applyBorder="1" applyAlignment="1" applyProtection="1">
      <alignment horizontal="center"/>
      <protection locked="0"/>
    </xf>
    <xf numFmtId="0" fontId="2" fillId="3" borderId="25" xfId="0" applyFont="1" applyFill="1" applyBorder="1" applyAlignment="1" applyProtection="1">
      <alignment horizontal="center" vertical="center" wrapText="1"/>
    </xf>
    <xf numFmtId="0" fontId="1" fillId="2" borderId="44"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14" fillId="2" borderId="46" xfId="0" applyFont="1" applyFill="1" applyBorder="1" applyAlignment="1" applyProtection="1">
      <alignment horizontal="left" vertical="center" wrapText="1"/>
    </xf>
    <xf numFmtId="0" fontId="14" fillId="2" borderId="47" xfId="0" applyFont="1" applyFill="1" applyBorder="1" applyAlignment="1" applyProtection="1">
      <alignment horizontal="left" vertical="center" wrapText="1"/>
    </xf>
    <xf numFmtId="0" fontId="14" fillId="2" borderId="48" xfId="0" applyFont="1" applyFill="1" applyBorder="1" applyAlignment="1" applyProtection="1">
      <alignment horizontal="left" vertical="center" wrapText="1"/>
    </xf>
    <xf numFmtId="0" fontId="14" fillId="2" borderId="49" xfId="0" applyFont="1" applyFill="1" applyBorder="1" applyAlignment="1" applyProtection="1">
      <alignment horizontal="left" vertical="center" wrapText="1"/>
    </xf>
    <xf numFmtId="0" fontId="14" fillId="2" borderId="50" xfId="0" applyFont="1" applyFill="1" applyBorder="1" applyAlignment="1" applyProtection="1">
      <alignment horizontal="left" vertical="center" wrapText="1"/>
    </xf>
    <xf numFmtId="0" fontId="14" fillId="2" borderId="51" xfId="0" applyFont="1" applyFill="1" applyBorder="1" applyAlignment="1" applyProtection="1">
      <alignment horizontal="left" vertical="center" wrapText="1"/>
    </xf>
    <xf numFmtId="0" fontId="14" fillId="2" borderId="52" xfId="0" applyFont="1" applyFill="1" applyBorder="1" applyAlignment="1" applyProtection="1">
      <alignment horizontal="left" vertical="center" wrapText="1"/>
    </xf>
    <xf numFmtId="0" fontId="14" fillId="2" borderId="53" xfId="0" applyFont="1" applyFill="1" applyBorder="1" applyAlignment="1" applyProtection="1">
      <alignment horizontal="left" vertical="center" wrapText="1"/>
    </xf>
    <xf numFmtId="0" fontId="14" fillId="2" borderId="54" xfId="0" applyFont="1" applyFill="1" applyBorder="1" applyAlignment="1" applyProtection="1">
      <alignment horizontal="left" vertical="center" wrapText="1"/>
    </xf>
    <xf numFmtId="0" fontId="21" fillId="3" borderId="0" xfId="0" applyFont="1" applyFill="1" applyBorder="1" applyAlignment="1" applyProtection="1">
      <alignment horizontal="left" vertical="center" wrapText="1"/>
    </xf>
    <xf numFmtId="0" fontId="11" fillId="0" borderId="44"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31" xfId="0" applyFont="1" applyFill="1" applyBorder="1" applyAlignment="1" applyProtection="1">
      <alignment horizontal="center" vertical="center" wrapText="1"/>
    </xf>
    <xf numFmtId="0" fontId="11" fillId="3" borderId="20" xfId="0" applyFont="1" applyFill="1" applyBorder="1" applyAlignment="1" applyProtection="1">
      <alignment horizontal="center" wrapText="1"/>
    </xf>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1" fillId="2" borderId="21" xfId="0" applyFont="1" applyFill="1" applyBorder="1" applyAlignment="1" applyProtection="1">
      <alignment horizontal="center"/>
      <protection locked="0"/>
    </xf>
    <xf numFmtId="0" fontId="23" fillId="2" borderId="44" xfId="1" applyFill="1" applyBorder="1" applyAlignment="1" applyProtection="1">
      <alignment horizontal="center"/>
      <protection locked="0"/>
    </xf>
    <xf numFmtId="0" fontId="4" fillId="3" borderId="0" xfId="0" applyFont="1" applyFill="1" applyBorder="1" applyAlignment="1" applyProtection="1">
      <alignment horizontal="left"/>
    </xf>
    <xf numFmtId="0" fontId="0" fillId="0" borderId="17" xfId="0" applyBorder="1"/>
    <xf numFmtId="0" fontId="0" fillId="0" borderId="31" xfId="0" applyBorder="1"/>
    <xf numFmtId="0" fontId="34" fillId="3" borderId="20" xfId="0" applyFont="1" applyFill="1" applyBorder="1" applyAlignment="1">
      <alignment horizontal="center"/>
    </xf>
    <xf numFmtId="0" fontId="11" fillId="3" borderId="0" xfId="0" applyFont="1" applyFill="1" applyBorder="1" applyAlignment="1" applyProtection="1">
      <alignment horizontal="center" wrapText="1"/>
    </xf>
    <xf numFmtId="0" fontId="4" fillId="3" borderId="0" xfId="0" applyFont="1" applyFill="1" applyBorder="1" applyAlignment="1" applyProtection="1">
      <alignment horizontal="center" vertical="center" wrapText="1"/>
    </xf>
    <xf numFmtId="0" fontId="35" fillId="4" borderId="1" xfId="0" applyFont="1" applyFill="1" applyBorder="1" applyAlignment="1">
      <alignment horizontal="center"/>
    </xf>
    <xf numFmtId="0" fontId="28" fillId="0" borderId="44" xfId="0" applyFont="1" applyFill="1" applyBorder="1" applyAlignment="1">
      <alignment horizontal="center"/>
    </xf>
    <xf numFmtId="0" fontId="28" fillId="0" borderId="55" xfId="0" applyFont="1" applyFill="1" applyBorder="1" applyAlignment="1">
      <alignment horizontal="center"/>
    </xf>
    <xf numFmtId="0" fontId="31" fillId="3" borderId="25" xfId="0" applyFont="1" applyFill="1" applyBorder="1"/>
    <xf numFmtId="0" fontId="50" fillId="4" borderId="1" xfId="0" applyFont="1" applyFill="1" applyBorder="1" applyAlignment="1">
      <alignment horizontal="center"/>
    </xf>
    <xf numFmtId="0" fontId="42" fillId="11" borderId="40" xfId="0" applyFont="1" applyFill="1" applyBorder="1" applyAlignment="1" applyProtection="1">
      <alignment horizontal="center" vertical="center"/>
    </xf>
    <xf numFmtId="0" fontId="42" fillId="11" borderId="51" xfId="0" applyFont="1" applyFill="1" applyBorder="1" applyAlignment="1" applyProtection="1">
      <alignment horizontal="center" vertical="center"/>
    </xf>
    <xf numFmtId="0" fontId="39" fillId="12" borderId="30" xfId="4" applyFill="1" applyBorder="1" applyAlignment="1" applyProtection="1">
      <alignment horizontal="center"/>
      <protection locked="0"/>
    </xf>
    <xf numFmtId="0" fontId="39" fillId="12" borderId="54" xfId="4" applyFill="1" applyBorder="1" applyAlignment="1" applyProtection="1">
      <alignment horizontal="center"/>
      <protection locked="0"/>
    </xf>
    <xf numFmtId="0" fontId="42" fillId="11" borderId="30" xfId="0" applyFont="1" applyFill="1" applyBorder="1" applyAlignment="1" applyProtection="1">
      <alignment horizontal="center" vertical="center" wrapText="1"/>
    </xf>
    <xf numFmtId="0" fontId="42" fillId="11" borderId="57" xfId="0" applyFont="1" applyFill="1" applyBorder="1" applyAlignment="1" applyProtection="1">
      <alignment horizontal="center" vertical="center" wrapText="1"/>
    </xf>
    <xf numFmtId="0" fontId="47" fillId="12" borderId="30" xfId="4" applyFont="1" applyFill="1" applyBorder="1" applyAlignment="1" applyProtection="1">
      <alignment horizontal="center" vertical="center"/>
      <protection locked="0"/>
    </xf>
    <xf numFmtId="0" fontId="47" fillId="12" borderId="57" xfId="4" applyFont="1" applyFill="1" applyBorder="1" applyAlignment="1" applyProtection="1">
      <alignment horizontal="center" vertical="center"/>
      <protection locked="0"/>
    </xf>
    <xf numFmtId="0" fontId="0" fillId="10" borderId="63" xfId="0" applyFill="1" applyBorder="1" applyAlignment="1" applyProtection="1">
      <alignment horizontal="center" vertical="center"/>
    </xf>
    <xf numFmtId="0" fontId="0" fillId="10" borderId="64" xfId="0" applyFill="1" applyBorder="1" applyAlignment="1" applyProtection="1">
      <alignment horizontal="center" vertical="center"/>
    </xf>
    <xf numFmtId="0" fontId="0" fillId="10" borderId="18" xfId="0" applyFill="1" applyBorder="1" applyAlignment="1" applyProtection="1">
      <alignment horizontal="center" vertical="center"/>
    </xf>
    <xf numFmtId="0" fontId="39" fillId="12" borderId="39" xfId="4" applyFill="1" applyBorder="1" applyAlignment="1" applyProtection="1">
      <alignment horizontal="center" vertical="center"/>
      <protection locked="0"/>
    </xf>
    <xf numFmtId="0" fontId="39" fillId="12" borderId="61" xfId="4" applyFill="1" applyBorder="1" applyAlignment="1" applyProtection="1">
      <alignment horizontal="center" vertical="center"/>
      <protection locked="0"/>
    </xf>
    <xf numFmtId="0" fontId="39" fillId="12" borderId="36" xfId="4" applyFill="1" applyBorder="1" applyAlignment="1" applyProtection="1">
      <alignment horizontal="center" vertical="center"/>
      <protection locked="0"/>
    </xf>
    <xf numFmtId="0" fontId="39" fillId="12" borderId="45" xfId="4" applyFill="1" applyBorder="1" applyAlignment="1" applyProtection="1">
      <alignment horizontal="center" vertical="center"/>
      <protection locked="0"/>
    </xf>
    <xf numFmtId="10" fontId="39" fillId="12" borderId="30" xfId="4" applyNumberFormat="1" applyFill="1" applyBorder="1" applyAlignment="1" applyProtection="1">
      <alignment horizontal="center" vertical="center"/>
      <protection locked="0"/>
    </xf>
    <xf numFmtId="10" fontId="39" fillId="12" borderId="57" xfId="4" applyNumberFormat="1" applyFill="1" applyBorder="1" applyAlignment="1" applyProtection="1">
      <alignment horizontal="center" vertical="center"/>
      <protection locked="0"/>
    </xf>
    <xf numFmtId="0" fontId="29" fillId="3" borderId="20" xfId="0" applyFont="1" applyFill="1" applyBorder="1" applyAlignment="1">
      <alignment horizontal="center" vertical="center"/>
    </xf>
    <xf numFmtId="0" fontId="19" fillId="3" borderId="19" xfId="0" applyFont="1" applyFill="1" applyBorder="1" applyAlignment="1">
      <alignment horizontal="center" vertical="top" wrapText="1"/>
    </xf>
    <xf numFmtId="0" fontId="19" fillId="3" borderId="20" xfId="0" applyFont="1" applyFill="1" applyBorder="1" applyAlignment="1">
      <alignment horizontal="center" vertical="top" wrapText="1"/>
    </xf>
    <xf numFmtId="0" fontId="25" fillId="3" borderId="20" xfId="0" applyFont="1" applyFill="1" applyBorder="1" applyAlignment="1">
      <alignment horizontal="center" vertical="top" wrapText="1"/>
    </xf>
    <xf numFmtId="0" fontId="23" fillId="3" borderId="24" xfId="1" applyFill="1" applyBorder="1" applyAlignment="1" applyProtection="1">
      <alignment horizontal="center" vertical="top" wrapText="1"/>
    </xf>
    <xf numFmtId="0" fontId="23" fillId="3" borderId="25" xfId="1" applyFill="1" applyBorder="1" applyAlignment="1" applyProtection="1">
      <alignment horizontal="center" vertical="top" wrapText="1"/>
    </xf>
    <xf numFmtId="0" fontId="36" fillId="2" borderId="30" xfId="0" applyFont="1" applyFill="1" applyBorder="1" applyAlignment="1">
      <alignment horizontal="center" vertical="center"/>
    </xf>
    <xf numFmtId="0" fontId="36" fillId="2" borderId="53" xfId="0" applyFont="1" applyFill="1" applyBorder="1" applyAlignment="1">
      <alignment horizontal="center" vertical="center"/>
    </xf>
    <xf numFmtId="0" fontId="36" fillId="2" borderId="57" xfId="0" applyFont="1" applyFill="1" applyBorder="1" applyAlignment="1">
      <alignment horizontal="center" vertical="center"/>
    </xf>
    <xf numFmtId="0" fontId="0" fillId="0" borderId="39" xfId="0" applyBorder="1" applyAlignment="1" applyProtection="1">
      <alignment horizontal="left" vertical="center" wrapText="1"/>
    </xf>
    <xf numFmtId="0" fontId="0" fillId="0" borderId="61" xfId="0" applyBorder="1" applyAlignment="1" applyProtection="1">
      <alignment horizontal="left" vertical="center" wrapText="1"/>
    </xf>
    <xf numFmtId="0" fontId="47" fillId="8" borderId="30" xfId="4" applyFont="1" applyBorder="1" applyAlignment="1" applyProtection="1">
      <alignment horizontal="center" vertical="center"/>
      <protection locked="0"/>
    </xf>
    <xf numFmtId="0" fontId="47" fillId="8" borderId="57" xfId="4" applyFont="1" applyBorder="1" applyAlignment="1" applyProtection="1">
      <alignment horizontal="center" vertical="center"/>
      <protection locked="0"/>
    </xf>
    <xf numFmtId="0" fontId="42" fillId="11" borderId="50" xfId="0" applyFont="1" applyFill="1" applyBorder="1" applyAlignment="1" applyProtection="1">
      <alignment horizontal="center" vertical="center"/>
    </xf>
    <xf numFmtId="0" fontId="39" fillId="8" borderId="30" xfId="4" applyBorder="1" applyAlignment="1" applyProtection="1">
      <alignment horizontal="left" vertical="center" wrapText="1"/>
      <protection locked="0"/>
    </xf>
    <xf numFmtId="0" fontId="39" fillId="8" borderId="53" xfId="4" applyBorder="1" applyAlignment="1" applyProtection="1">
      <alignment horizontal="left" vertical="center" wrapText="1"/>
      <protection locked="0"/>
    </xf>
    <xf numFmtId="0" fontId="39" fillId="8" borderId="54" xfId="4" applyBorder="1" applyAlignment="1" applyProtection="1">
      <alignment horizontal="left" vertical="center" wrapText="1"/>
      <protection locked="0"/>
    </xf>
    <xf numFmtId="0" fontId="39" fillId="12" borderId="30" xfId="4" applyFill="1" applyBorder="1" applyAlignment="1" applyProtection="1">
      <alignment horizontal="left" vertical="center" wrapText="1"/>
      <protection locked="0"/>
    </xf>
    <xf numFmtId="0" fontId="39" fillId="12" borderId="53" xfId="4" applyFill="1" applyBorder="1" applyAlignment="1" applyProtection="1">
      <alignment horizontal="left" vertical="center" wrapText="1"/>
      <protection locked="0"/>
    </xf>
    <xf numFmtId="0" fontId="39" fillId="12" borderId="54" xfId="4" applyFill="1" applyBorder="1" applyAlignment="1" applyProtection="1">
      <alignment horizontal="left" vertical="center" wrapText="1"/>
      <protection locked="0"/>
    </xf>
    <xf numFmtId="0" fontId="0" fillId="0" borderId="58" xfId="0" applyBorder="1" applyAlignment="1" applyProtection="1">
      <alignment horizontal="left" vertical="center" wrapText="1"/>
    </xf>
    <xf numFmtId="0" fontId="0" fillId="10" borderId="39" xfId="0" applyFill="1" applyBorder="1" applyAlignment="1" applyProtection="1">
      <alignment horizontal="left" vertical="center" wrapText="1"/>
    </xf>
    <xf numFmtId="0" fontId="0" fillId="10" borderId="61" xfId="0" applyFill="1" applyBorder="1" applyAlignment="1" applyProtection="1">
      <alignment horizontal="left" vertical="center" wrapText="1"/>
    </xf>
    <xf numFmtId="0" fontId="0" fillId="0" borderId="39" xfId="0" applyBorder="1" applyAlignment="1" applyProtection="1">
      <alignment horizontal="center" vertical="center" wrapText="1"/>
    </xf>
    <xf numFmtId="0" fontId="0" fillId="0" borderId="58" xfId="0" applyBorder="1" applyAlignment="1" applyProtection="1">
      <alignment horizontal="center" vertical="center" wrapText="1"/>
    </xf>
    <xf numFmtId="0" fontId="0" fillId="0" borderId="61" xfId="0" applyBorder="1" applyAlignment="1" applyProtection="1">
      <alignment horizontal="center" vertical="center" wrapText="1"/>
    </xf>
    <xf numFmtId="0" fontId="0" fillId="0" borderId="56" xfId="0" applyBorder="1" applyAlignment="1" applyProtection="1">
      <alignment horizontal="left" vertical="center" wrapText="1"/>
    </xf>
    <xf numFmtId="0" fontId="0" fillId="0" borderId="62" xfId="0" applyBorder="1" applyAlignment="1" applyProtection="1">
      <alignment horizontal="left" vertical="center" wrapText="1"/>
    </xf>
    <xf numFmtId="0" fontId="0" fillId="10" borderId="44" xfId="0" applyFill="1" applyBorder="1" applyAlignment="1" applyProtection="1">
      <alignment horizontal="center" vertical="center"/>
    </xf>
    <xf numFmtId="0" fontId="0" fillId="10" borderId="17" xfId="0" applyFill="1" applyBorder="1" applyAlignment="1" applyProtection="1">
      <alignment horizontal="center" vertical="center"/>
    </xf>
    <xf numFmtId="0" fontId="0" fillId="10" borderId="31" xfId="0" applyFill="1" applyBorder="1" applyAlignment="1" applyProtection="1">
      <alignment horizontal="center" vertical="center"/>
    </xf>
    <xf numFmtId="0" fontId="0" fillId="10" borderId="39" xfId="0" applyFill="1" applyBorder="1" applyAlignment="1" applyProtection="1">
      <alignment horizontal="center" vertical="center" wrapText="1"/>
    </xf>
    <xf numFmtId="0" fontId="0" fillId="10" borderId="58" xfId="0" applyFill="1" applyBorder="1" applyAlignment="1" applyProtection="1">
      <alignment horizontal="center" vertical="center" wrapText="1"/>
    </xf>
    <xf numFmtId="0" fontId="0" fillId="10" borderId="61" xfId="0" applyFill="1" applyBorder="1" applyAlignment="1" applyProtection="1">
      <alignment horizontal="center" vertical="center" wrapText="1"/>
    </xf>
    <xf numFmtId="0" fontId="39" fillId="8" borderId="30" xfId="4" applyBorder="1" applyAlignment="1" applyProtection="1">
      <alignment horizontal="center" vertical="center" wrapText="1"/>
      <protection locked="0"/>
    </xf>
    <xf numFmtId="0" fontId="39" fillId="8" borderId="54" xfId="4" applyBorder="1" applyAlignment="1" applyProtection="1">
      <alignment horizontal="center" vertical="center" wrapText="1"/>
      <protection locked="0"/>
    </xf>
    <xf numFmtId="0" fontId="39" fillId="8" borderId="39" xfId="4" applyBorder="1" applyAlignment="1" applyProtection="1">
      <alignment horizontal="center" vertical="center"/>
      <protection locked="0"/>
    </xf>
    <xf numFmtId="0" fontId="39" fillId="8" borderId="61" xfId="4" applyBorder="1" applyAlignment="1" applyProtection="1">
      <alignment horizontal="center" vertical="center"/>
      <protection locked="0"/>
    </xf>
    <xf numFmtId="0" fontId="39" fillId="9" borderId="39" xfId="4" applyFill="1" applyBorder="1" applyAlignment="1" applyProtection="1">
      <alignment horizontal="center" vertical="center"/>
      <protection locked="0"/>
    </xf>
    <xf numFmtId="0" fontId="39" fillId="9" borderId="61" xfId="4" applyFill="1" applyBorder="1" applyAlignment="1" applyProtection="1">
      <alignment horizontal="center" vertical="center"/>
      <protection locked="0"/>
    </xf>
    <xf numFmtId="0" fontId="39" fillId="8" borderId="36" xfId="4" applyBorder="1" applyAlignment="1" applyProtection="1">
      <alignment horizontal="center" vertical="center"/>
      <protection locked="0"/>
    </xf>
    <xf numFmtId="0" fontId="39" fillId="8" borderId="45" xfId="4" applyBorder="1" applyAlignment="1" applyProtection="1">
      <alignment horizontal="center" vertical="center"/>
      <protection locked="0"/>
    </xf>
    <xf numFmtId="0" fontId="0" fillId="0" borderId="11" xfId="0" applyBorder="1" applyAlignment="1" applyProtection="1">
      <alignment horizontal="center" vertical="center" wrapText="1"/>
    </xf>
    <xf numFmtId="0" fontId="42" fillId="11" borderId="60" xfId="0" applyFont="1" applyFill="1" applyBorder="1" applyAlignment="1" applyProtection="1">
      <alignment horizontal="center" vertical="center"/>
    </xf>
    <xf numFmtId="0" fontId="42" fillId="11" borderId="49" xfId="0" applyFont="1" applyFill="1" applyBorder="1" applyAlignment="1" applyProtection="1">
      <alignment horizontal="center" vertical="center"/>
    </xf>
    <xf numFmtId="0" fontId="39" fillId="8" borderId="30" xfId="4" applyBorder="1" applyAlignment="1" applyProtection="1">
      <alignment horizontal="center" vertical="center"/>
      <protection locked="0"/>
    </xf>
    <xf numFmtId="0" fontId="39" fillId="8" borderId="57" xfId="4" applyBorder="1" applyAlignment="1" applyProtection="1">
      <alignment horizontal="center" vertical="center"/>
      <protection locked="0"/>
    </xf>
    <xf numFmtId="0" fontId="39" fillId="12" borderId="30" xfId="4" applyFill="1" applyBorder="1" applyAlignment="1" applyProtection="1">
      <alignment horizontal="center" vertical="center"/>
      <protection locked="0"/>
    </xf>
    <xf numFmtId="0" fontId="39" fillId="12" borderId="57" xfId="4" applyFill="1" applyBorder="1" applyAlignment="1" applyProtection="1">
      <alignment horizontal="center" vertical="center"/>
      <protection locked="0"/>
    </xf>
    <xf numFmtId="0" fontId="39" fillId="8" borderId="57" xfId="4" applyBorder="1" applyAlignment="1" applyProtection="1">
      <alignment horizontal="center" vertical="center" wrapText="1"/>
      <protection locked="0"/>
    </xf>
    <xf numFmtId="0" fontId="0" fillId="0" borderId="11" xfId="0" applyBorder="1" applyAlignment="1" applyProtection="1">
      <alignment horizontal="left" vertical="center" wrapText="1"/>
    </xf>
    <xf numFmtId="0" fontId="39" fillId="12" borderId="30" xfId="4" applyFill="1" applyBorder="1" applyAlignment="1" applyProtection="1">
      <alignment horizontal="center" vertical="center" wrapText="1"/>
      <protection locked="0"/>
    </xf>
    <xf numFmtId="0" fontId="39" fillId="12" borderId="54" xfId="4" applyFill="1" applyBorder="1" applyAlignment="1" applyProtection="1">
      <alignment horizontal="center" vertical="center" wrapText="1"/>
      <protection locked="0"/>
    </xf>
    <xf numFmtId="0" fontId="42" fillId="11" borderId="54" xfId="0" applyFont="1" applyFill="1" applyBorder="1" applyAlignment="1" applyProtection="1">
      <alignment horizontal="center" vertical="center" wrapText="1"/>
    </xf>
    <xf numFmtId="0" fontId="0" fillId="10" borderId="58" xfId="0" applyFill="1" applyBorder="1" applyAlignment="1" applyProtection="1">
      <alignment horizontal="left" vertical="center" wrapText="1"/>
    </xf>
    <xf numFmtId="0" fontId="39" fillId="8" borderId="30" xfId="4" applyBorder="1" applyAlignment="1" applyProtection="1">
      <alignment horizontal="center"/>
      <protection locked="0"/>
    </xf>
    <xf numFmtId="0" fontId="39" fillId="8" borderId="54" xfId="4" applyBorder="1" applyAlignment="1" applyProtection="1">
      <alignment horizontal="center"/>
      <protection locked="0"/>
    </xf>
    <xf numFmtId="0" fontId="42" fillId="11" borderId="53" xfId="0" applyFont="1" applyFill="1" applyBorder="1" applyAlignment="1" applyProtection="1">
      <alignment horizontal="center" vertical="center" wrapText="1"/>
    </xf>
    <xf numFmtId="0" fontId="39" fillId="8" borderId="53" xfId="4" applyBorder="1" applyAlignment="1" applyProtection="1">
      <alignment horizontal="center" vertical="center"/>
      <protection locked="0"/>
    </xf>
    <xf numFmtId="0" fontId="39" fillId="12" borderId="53" xfId="4" applyFill="1" applyBorder="1" applyAlignment="1" applyProtection="1">
      <alignment horizontal="center" vertical="center"/>
      <protection locked="0"/>
    </xf>
    <xf numFmtId="0" fontId="39" fillId="12" borderId="54" xfId="4" applyFill="1" applyBorder="1" applyAlignment="1" applyProtection="1">
      <alignment horizontal="center" vertical="center"/>
      <protection locked="0"/>
    </xf>
    <xf numFmtId="10" fontId="39" fillId="8" borderId="30" xfId="4" applyNumberFormat="1" applyBorder="1" applyAlignment="1" applyProtection="1">
      <alignment horizontal="center" vertical="center" wrapText="1"/>
      <protection locked="0"/>
    </xf>
    <xf numFmtId="10" fontId="39" fillId="8" borderId="57" xfId="4" applyNumberFormat="1" applyBorder="1" applyAlignment="1" applyProtection="1">
      <alignment horizontal="center" vertical="center" wrapText="1"/>
      <protection locked="0"/>
    </xf>
    <xf numFmtId="0" fontId="39" fillId="8" borderId="53" xfId="4" applyBorder="1" applyAlignment="1" applyProtection="1">
      <alignment horizontal="center" vertical="center" wrapText="1"/>
      <protection locked="0"/>
    </xf>
    <xf numFmtId="0" fontId="39" fillId="12" borderId="52" xfId="4" applyFill="1" applyBorder="1" applyAlignment="1" applyProtection="1">
      <alignment horizontal="center" vertical="center" wrapText="1"/>
      <protection locked="0"/>
    </xf>
    <xf numFmtId="0" fontId="39" fillId="12" borderId="57" xfId="4" applyFill="1" applyBorder="1" applyAlignment="1" applyProtection="1">
      <alignment horizontal="center" vertical="center" wrapText="1"/>
      <protection locked="0"/>
    </xf>
    <xf numFmtId="0" fontId="42" fillId="11" borderId="49" xfId="0" applyFont="1" applyFill="1" applyBorder="1" applyAlignment="1" applyProtection="1">
      <alignment horizontal="center" vertical="center" wrapText="1"/>
    </xf>
    <xf numFmtId="0" fontId="42" fillId="11" borderId="60" xfId="0" applyFont="1" applyFill="1" applyBorder="1" applyAlignment="1" applyProtection="1">
      <alignment horizontal="center" vertical="center" wrapText="1"/>
    </xf>
    <xf numFmtId="0" fontId="42" fillId="11" borderId="40" xfId="0" applyFont="1" applyFill="1" applyBorder="1" applyAlignment="1" applyProtection="1">
      <alignment horizontal="center" vertical="center" wrapText="1"/>
    </xf>
    <xf numFmtId="0" fontId="39" fillId="12" borderId="39" xfId="4" applyFill="1" applyBorder="1" applyAlignment="1" applyProtection="1">
      <alignment horizontal="center" wrapText="1"/>
      <protection locked="0"/>
    </xf>
    <xf numFmtId="0" fontId="39" fillId="12" borderId="61" xfId="4" applyFill="1" applyBorder="1" applyAlignment="1" applyProtection="1">
      <alignment horizontal="center" wrapText="1"/>
      <protection locked="0"/>
    </xf>
    <xf numFmtId="0" fontId="39" fillId="12" borderId="36" xfId="4" applyFill="1" applyBorder="1" applyAlignment="1" applyProtection="1">
      <alignment horizontal="center" wrapText="1"/>
      <protection locked="0"/>
    </xf>
    <xf numFmtId="0" fontId="39" fillId="12" borderId="45" xfId="4" applyFill="1" applyBorder="1" applyAlignment="1" applyProtection="1">
      <alignment horizontal="center" wrapText="1"/>
      <protection locked="0"/>
    </xf>
    <xf numFmtId="0" fontId="39" fillId="8" borderId="39" xfId="4" applyBorder="1" applyAlignment="1" applyProtection="1">
      <alignment horizontal="center" wrapText="1"/>
      <protection locked="0"/>
    </xf>
    <xf numFmtId="0" fontId="39" fillId="8" borderId="61" xfId="4" applyBorder="1" applyAlignment="1" applyProtection="1">
      <alignment horizontal="center" wrapText="1"/>
      <protection locked="0"/>
    </xf>
    <xf numFmtId="0" fontId="39" fillId="8" borderId="36" xfId="4" applyBorder="1" applyAlignment="1" applyProtection="1">
      <alignment horizontal="center" wrapText="1"/>
      <protection locked="0"/>
    </xf>
    <xf numFmtId="0" fontId="39" fillId="8" borderId="45" xfId="4" applyBorder="1" applyAlignment="1" applyProtection="1">
      <alignment horizontal="center" wrapText="1"/>
      <protection locked="0"/>
    </xf>
    <xf numFmtId="0" fontId="47" fillId="8" borderId="30" xfId="4" applyFont="1" applyBorder="1" applyAlignment="1" applyProtection="1">
      <alignment horizontal="center" vertical="center" wrapText="1"/>
      <protection locked="0"/>
    </xf>
    <xf numFmtId="0" fontId="47" fillId="8" borderId="54" xfId="4" applyFont="1" applyBorder="1" applyAlignment="1" applyProtection="1">
      <alignment horizontal="center" vertical="center" wrapText="1"/>
      <protection locked="0"/>
    </xf>
    <xf numFmtId="0" fontId="47" fillId="12" borderId="30" xfId="4" applyFont="1" applyFill="1" applyBorder="1" applyAlignment="1" applyProtection="1">
      <alignment horizontal="center" vertical="center" wrapText="1"/>
      <protection locked="0"/>
    </xf>
    <xf numFmtId="0" fontId="47" fillId="12" borderId="54" xfId="4" applyFont="1" applyFill="1" applyBorder="1" applyAlignment="1" applyProtection="1">
      <alignment horizontal="center" vertical="center" wrapText="1"/>
      <protection locked="0"/>
    </xf>
    <xf numFmtId="0" fontId="0" fillId="0" borderId="29" xfId="0" applyBorder="1" applyAlignment="1" applyProtection="1">
      <alignment horizontal="left" vertical="center" wrapText="1"/>
    </xf>
    <xf numFmtId="0" fontId="47" fillId="12" borderId="39" xfId="4" applyFont="1" applyFill="1" applyBorder="1" applyAlignment="1" applyProtection="1">
      <alignment horizontal="center" vertical="center"/>
      <protection locked="0"/>
    </xf>
    <xf numFmtId="0" fontId="47" fillId="12" borderId="61" xfId="4" applyFont="1" applyFill="1" applyBorder="1" applyAlignment="1" applyProtection="1">
      <alignment horizontal="center" vertical="center"/>
      <protection locked="0"/>
    </xf>
    <xf numFmtId="0" fontId="47" fillId="8" borderId="39" xfId="4" applyFont="1" applyBorder="1" applyAlignment="1" applyProtection="1">
      <alignment horizontal="center" vertical="center"/>
      <protection locked="0"/>
    </xf>
    <xf numFmtId="0" fontId="47" fillId="8" borderId="61" xfId="4" applyFont="1" applyBorder="1" applyAlignment="1" applyProtection="1">
      <alignment horizontal="center" vertical="center"/>
      <protection locked="0"/>
    </xf>
    <xf numFmtId="0" fontId="0" fillId="10" borderId="56" xfId="0" applyFill="1" applyBorder="1" applyAlignment="1" applyProtection="1">
      <alignment horizontal="left" vertical="center" wrapText="1"/>
    </xf>
    <xf numFmtId="0" fontId="0" fillId="10" borderId="59" xfId="0" applyFill="1" applyBorder="1" applyAlignment="1" applyProtection="1">
      <alignment horizontal="left" vertical="center" wrapText="1"/>
    </xf>
    <xf numFmtId="0" fontId="0" fillId="10" borderId="62" xfId="0" applyFill="1" applyBorder="1" applyAlignment="1" applyProtection="1">
      <alignment horizontal="left" vertical="center" wrapText="1"/>
    </xf>
    <xf numFmtId="0" fontId="40" fillId="0" borderId="0" xfId="0" applyFont="1" applyAlignment="1" applyProtection="1">
      <alignment horizontal="left"/>
    </xf>
  </cellXfs>
  <cellStyles count="6">
    <cellStyle name="Bad" xfId="3" builtinId="27"/>
    <cellStyle name="Comma" xfId="5" builtinId="3"/>
    <cellStyle name="Good" xfId="2" builtinId="26"/>
    <cellStyle name="Hyperlink" xfId="1" builtinId="8"/>
    <cellStyle name="Neutral" xfId="4"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63500</xdr:colOff>
          <xdr:row>13</xdr:row>
          <xdr:rowOff>330200</xdr:rowOff>
        </xdr:from>
        <xdr:to>
          <xdr:col>6</xdr:col>
          <xdr:colOff>901700</xdr:colOff>
          <xdr:row>14</xdr:row>
          <xdr:rowOff>25400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 the project/programme includes Unidentified Sub-Projects (USPs) (also complete Section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13</xdr:row>
          <xdr:rowOff>50800</xdr:rowOff>
        </xdr:from>
        <xdr:to>
          <xdr:col>5</xdr:col>
          <xdr:colOff>2489200</xdr:colOff>
          <xdr:row>13</xdr:row>
          <xdr:rowOff>762000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 all project/programme activities had been formulated to the level where effective risks identification is possible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0</xdr:rowOff>
        </xdr:from>
        <xdr:to>
          <xdr:col>4</xdr:col>
          <xdr:colOff>0</xdr:colOff>
          <xdr:row>18</xdr:row>
          <xdr:rowOff>28575</xdr:rowOff>
        </xdr:to>
        <xdr:grpSp>
          <xdr:nvGrpSpPr>
            <xdr:cNvPr id="4" name="Group 3">
              <a:extLst>
                <a:ext uri="{FF2B5EF4-FFF2-40B4-BE49-F238E27FC236}">
                  <a16:creationId xmlns:a16="http://schemas.microsoft.com/office/drawing/2014/main" id="{00000000-0008-0000-0400-000004000000}"/>
                </a:ext>
              </a:extLst>
            </xdr:cNvPr>
            <xdr:cNvGrpSpPr/>
          </xdr:nvGrpSpPr>
          <xdr:grpSpPr>
            <a:xfrm>
              <a:off x="3759200" y="7289800"/>
              <a:ext cx="2578100" cy="282575"/>
              <a:chOff x="3057517" y="5286375"/>
              <a:chExt cx="1066803" cy="219075"/>
            </a:xfrm>
          </xdr:grpSpPr>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3057517"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3609970"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18</xdr:row>
          <xdr:rowOff>0</xdr:rowOff>
        </xdr:from>
        <xdr:to>
          <xdr:col>4</xdr:col>
          <xdr:colOff>0</xdr:colOff>
          <xdr:row>19</xdr:row>
          <xdr:rowOff>28575</xdr:rowOff>
        </xdr:to>
        <xdr:grpSp>
          <xdr:nvGrpSpPr>
            <xdr:cNvPr id="7" name="Group 6">
              <a:extLst>
                <a:ext uri="{FF2B5EF4-FFF2-40B4-BE49-F238E27FC236}">
                  <a16:creationId xmlns:a16="http://schemas.microsoft.com/office/drawing/2014/main" id="{00000000-0008-0000-0400-000007000000}"/>
                </a:ext>
              </a:extLst>
            </xdr:cNvPr>
            <xdr:cNvGrpSpPr/>
          </xdr:nvGrpSpPr>
          <xdr:grpSpPr>
            <a:xfrm>
              <a:off x="3759200" y="7543800"/>
              <a:ext cx="2578100" cy="282575"/>
              <a:chOff x="3057517" y="5286375"/>
              <a:chExt cx="1066803" cy="219075"/>
            </a:xfrm>
          </xdr:grpSpPr>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3057517"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3609970"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19</xdr:row>
          <xdr:rowOff>0</xdr:rowOff>
        </xdr:from>
        <xdr:to>
          <xdr:col>4</xdr:col>
          <xdr:colOff>0</xdr:colOff>
          <xdr:row>20</xdr:row>
          <xdr:rowOff>28575</xdr:rowOff>
        </xdr:to>
        <xdr:grpSp>
          <xdr:nvGrpSpPr>
            <xdr:cNvPr id="10" name="Group 9">
              <a:extLst>
                <a:ext uri="{FF2B5EF4-FFF2-40B4-BE49-F238E27FC236}">
                  <a16:creationId xmlns:a16="http://schemas.microsoft.com/office/drawing/2014/main" id="{00000000-0008-0000-0400-00000A000000}"/>
                </a:ext>
              </a:extLst>
            </xdr:cNvPr>
            <xdr:cNvGrpSpPr/>
          </xdr:nvGrpSpPr>
          <xdr:grpSpPr>
            <a:xfrm>
              <a:off x="3759200" y="7797800"/>
              <a:ext cx="2578100" cy="282575"/>
              <a:chOff x="3057517" y="5286375"/>
              <a:chExt cx="1066803" cy="219075"/>
            </a:xfrm>
          </xdr:grpSpPr>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3057517"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3609970"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0</xdr:rowOff>
        </xdr:from>
        <xdr:to>
          <xdr:col>4</xdr:col>
          <xdr:colOff>0</xdr:colOff>
          <xdr:row>20</xdr:row>
          <xdr:rowOff>180975</xdr:rowOff>
        </xdr:to>
        <xdr:grpSp>
          <xdr:nvGrpSpPr>
            <xdr:cNvPr id="13" name="Group 12">
              <a:extLst>
                <a:ext uri="{FF2B5EF4-FFF2-40B4-BE49-F238E27FC236}">
                  <a16:creationId xmlns:a16="http://schemas.microsoft.com/office/drawing/2014/main" id="{00000000-0008-0000-0400-00000D000000}"/>
                </a:ext>
              </a:extLst>
            </xdr:cNvPr>
            <xdr:cNvGrpSpPr/>
          </xdr:nvGrpSpPr>
          <xdr:grpSpPr>
            <a:xfrm>
              <a:off x="3759200" y="8051800"/>
              <a:ext cx="2578100" cy="180975"/>
              <a:chOff x="3057517" y="5286375"/>
              <a:chExt cx="1066803" cy="219075"/>
            </a:xfrm>
          </xdr:grpSpPr>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3057517"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3609970"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16</xdr:row>
          <xdr:rowOff>0</xdr:rowOff>
        </xdr:from>
        <xdr:to>
          <xdr:col>5</xdr:col>
          <xdr:colOff>0</xdr:colOff>
          <xdr:row>17</xdr:row>
          <xdr:rowOff>28575</xdr:rowOff>
        </xdr:to>
        <xdr:grpSp>
          <xdr:nvGrpSpPr>
            <xdr:cNvPr id="16" name="Group 15">
              <a:extLst>
                <a:ext uri="{FF2B5EF4-FFF2-40B4-BE49-F238E27FC236}">
                  <a16:creationId xmlns:a16="http://schemas.microsoft.com/office/drawing/2014/main" id="{00000000-0008-0000-0400-000010000000}"/>
                </a:ext>
              </a:extLst>
            </xdr:cNvPr>
            <xdr:cNvGrpSpPr/>
          </xdr:nvGrpSpPr>
          <xdr:grpSpPr>
            <a:xfrm>
              <a:off x="6337300" y="5156200"/>
              <a:ext cx="2921000" cy="2162175"/>
              <a:chOff x="3057524" y="5286375"/>
              <a:chExt cx="1066801" cy="219075"/>
            </a:xfrm>
          </xdr:grpSpPr>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3057524"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400-00000C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17</xdr:row>
          <xdr:rowOff>5013</xdr:rowOff>
        </xdr:from>
        <xdr:to>
          <xdr:col>5</xdr:col>
          <xdr:colOff>0</xdr:colOff>
          <xdr:row>18</xdr:row>
          <xdr:rowOff>33588</xdr:rowOff>
        </xdr:to>
        <xdr:grpSp>
          <xdr:nvGrpSpPr>
            <xdr:cNvPr id="19" name="Group 18">
              <a:extLst>
                <a:ext uri="{FF2B5EF4-FFF2-40B4-BE49-F238E27FC236}">
                  <a16:creationId xmlns:a16="http://schemas.microsoft.com/office/drawing/2014/main" id="{00000000-0008-0000-0400-000013000000}"/>
                </a:ext>
              </a:extLst>
            </xdr:cNvPr>
            <xdr:cNvGrpSpPr/>
          </xdr:nvGrpSpPr>
          <xdr:grpSpPr>
            <a:xfrm>
              <a:off x="6337300" y="7294813"/>
              <a:ext cx="2921000" cy="282575"/>
              <a:chOff x="3057524" y="5286375"/>
              <a:chExt cx="1066801" cy="219075"/>
            </a:xfrm>
          </xdr:grpSpPr>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400-00000D280000}"/>
                  </a:ext>
                </a:extLst>
              </xdr:cNvPr>
              <xdr:cNvSpPr/>
            </xdr:nvSpPr>
            <xdr:spPr bwMode="auto">
              <a:xfrm>
                <a:off x="3057524"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400-00000E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21</xdr:row>
          <xdr:rowOff>0</xdr:rowOff>
        </xdr:from>
        <xdr:to>
          <xdr:col>4</xdr:col>
          <xdr:colOff>0</xdr:colOff>
          <xdr:row>22</xdr:row>
          <xdr:rowOff>28575</xdr:rowOff>
        </xdr:to>
        <xdr:grpSp>
          <xdr:nvGrpSpPr>
            <xdr:cNvPr id="22" name="Group 21">
              <a:extLst>
                <a:ext uri="{FF2B5EF4-FFF2-40B4-BE49-F238E27FC236}">
                  <a16:creationId xmlns:a16="http://schemas.microsoft.com/office/drawing/2014/main" id="{00000000-0008-0000-0400-000016000000}"/>
                </a:ext>
              </a:extLst>
            </xdr:cNvPr>
            <xdr:cNvGrpSpPr/>
          </xdr:nvGrpSpPr>
          <xdr:grpSpPr>
            <a:xfrm>
              <a:off x="3759200" y="10579100"/>
              <a:ext cx="2578100" cy="282575"/>
              <a:chOff x="3057517" y="5286375"/>
              <a:chExt cx="1066803" cy="219075"/>
            </a:xfrm>
          </xdr:grpSpPr>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400-00000F280000}"/>
                  </a:ext>
                </a:extLst>
              </xdr:cNvPr>
              <xdr:cNvSpPr/>
            </xdr:nvSpPr>
            <xdr:spPr bwMode="auto">
              <a:xfrm>
                <a:off x="3057517"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400-000010280000}"/>
                  </a:ext>
                </a:extLst>
              </xdr:cNvPr>
              <xdr:cNvSpPr/>
            </xdr:nvSpPr>
            <xdr:spPr bwMode="auto">
              <a:xfrm>
                <a:off x="3609970"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22</xdr:row>
          <xdr:rowOff>0</xdr:rowOff>
        </xdr:from>
        <xdr:to>
          <xdr:col>4</xdr:col>
          <xdr:colOff>0</xdr:colOff>
          <xdr:row>23</xdr:row>
          <xdr:rowOff>28575</xdr:rowOff>
        </xdr:to>
        <xdr:grpSp>
          <xdr:nvGrpSpPr>
            <xdr:cNvPr id="25" name="Group 24">
              <a:extLst>
                <a:ext uri="{FF2B5EF4-FFF2-40B4-BE49-F238E27FC236}">
                  <a16:creationId xmlns:a16="http://schemas.microsoft.com/office/drawing/2014/main" id="{00000000-0008-0000-0400-000019000000}"/>
                </a:ext>
              </a:extLst>
            </xdr:cNvPr>
            <xdr:cNvGrpSpPr/>
          </xdr:nvGrpSpPr>
          <xdr:grpSpPr>
            <a:xfrm>
              <a:off x="3759200" y="10833100"/>
              <a:ext cx="2578100" cy="282575"/>
              <a:chOff x="3057517" y="5286375"/>
              <a:chExt cx="1066803" cy="219075"/>
            </a:xfrm>
          </xdr:grpSpPr>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400-000011280000}"/>
                  </a:ext>
                </a:extLst>
              </xdr:cNvPr>
              <xdr:cNvSpPr/>
            </xdr:nvSpPr>
            <xdr:spPr bwMode="auto">
              <a:xfrm>
                <a:off x="3057517"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400-000012280000}"/>
                  </a:ext>
                </a:extLst>
              </xdr:cNvPr>
              <xdr:cNvSpPr/>
            </xdr:nvSpPr>
            <xdr:spPr bwMode="auto">
              <a:xfrm>
                <a:off x="3609970"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23</xdr:row>
          <xdr:rowOff>0</xdr:rowOff>
        </xdr:from>
        <xdr:to>
          <xdr:col>4</xdr:col>
          <xdr:colOff>0</xdr:colOff>
          <xdr:row>24</xdr:row>
          <xdr:rowOff>28575</xdr:rowOff>
        </xdr:to>
        <xdr:grpSp>
          <xdr:nvGrpSpPr>
            <xdr:cNvPr id="28" name="Group 27">
              <a:extLst>
                <a:ext uri="{FF2B5EF4-FFF2-40B4-BE49-F238E27FC236}">
                  <a16:creationId xmlns:a16="http://schemas.microsoft.com/office/drawing/2014/main" id="{00000000-0008-0000-0400-00001C000000}"/>
                </a:ext>
              </a:extLst>
            </xdr:cNvPr>
            <xdr:cNvGrpSpPr/>
          </xdr:nvGrpSpPr>
          <xdr:grpSpPr>
            <a:xfrm>
              <a:off x="3759200" y="11087100"/>
              <a:ext cx="2578100" cy="282575"/>
              <a:chOff x="3057517" y="5286375"/>
              <a:chExt cx="1066803" cy="219075"/>
            </a:xfrm>
          </xdr:grpSpPr>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400-000013280000}"/>
                  </a:ext>
                </a:extLst>
              </xdr:cNvPr>
              <xdr:cNvSpPr/>
            </xdr:nvSpPr>
            <xdr:spPr bwMode="auto">
              <a:xfrm>
                <a:off x="3057517"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400-000014280000}"/>
                  </a:ext>
                </a:extLst>
              </xdr:cNvPr>
              <xdr:cNvSpPr/>
            </xdr:nvSpPr>
            <xdr:spPr bwMode="auto">
              <a:xfrm>
                <a:off x="3609970"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24</xdr:row>
          <xdr:rowOff>0</xdr:rowOff>
        </xdr:from>
        <xdr:to>
          <xdr:col>4</xdr:col>
          <xdr:colOff>0</xdr:colOff>
          <xdr:row>28</xdr:row>
          <xdr:rowOff>28575</xdr:rowOff>
        </xdr:to>
        <xdr:grpSp>
          <xdr:nvGrpSpPr>
            <xdr:cNvPr id="31" name="Group 30">
              <a:extLst>
                <a:ext uri="{FF2B5EF4-FFF2-40B4-BE49-F238E27FC236}">
                  <a16:creationId xmlns:a16="http://schemas.microsoft.com/office/drawing/2014/main" id="{00000000-0008-0000-0400-00001F000000}"/>
                </a:ext>
              </a:extLst>
            </xdr:cNvPr>
            <xdr:cNvGrpSpPr/>
          </xdr:nvGrpSpPr>
          <xdr:grpSpPr>
            <a:xfrm>
              <a:off x="3759200" y="11341100"/>
              <a:ext cx="2578100" cy="2695575"/>
              <a:chOff x="3057517" y="5286375"/>
              <a:chExt cx="1066803" cy="219075"/>
            </a:xfrm>
          </xdr:grpSpPr>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400-000015280000}"/>
                  </a:ext>
                </a:extLst>
              </xdr:cNvPr>
              <xdr:cNvSpPr/>
            </xdr:nvSpPr>
            <xdr:spPr bwMode="auto">
              <a:xfrm>
                <a:off x="3057517"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400-000016280000}"/>
                  </a:ext>
                </a:extLst>
              </xdr:cNvPr>
              <xdr:cNvSpPr/>
            </xdr:nvSpPr>
            <xdr:spPr bwMode="auto">
              <a:xfrm>
                <a:off x="3609970"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28</xdr:row>
          <xdr:rowOff>0</xdr:rowOff>
        </xdr:from>
        <xdr:to>
          <xdr:col>4</xdr:col>
          <xdr:colOff>0</xdr:colOff>
          <xdr:row>30</xdr:row>
          <xdr:rowOff>28575</xdr:rowOff>
        </xdr:to>
        <xdr:grpSp>
          <xdr:nvGrpSpPr>
            <xdr:cNvPr id="34" name="Group 33">
              <a:extLst>
                <a:ext uri="{FF2B5EF4-FFF2-40B4-BE49-F238E27FC236}">
                  <a16:creationId xmlns:a16="http://schemas.microsoft.com/office/drawing/2014/main" id="{00000000-0008-0000-0400-000022000000}"/>
                </a:ext>
              </a:extLst>
            </xdr:cNvPr>
            <xdr:cNvGrpSpPr/>
          </xdr:nvGrpSpPr>
          <xdr:grpSpPr>
            <a:xfrm>
              <a:off x="3759200" y="14008100"/>
              <a:ext cx="2578100" cy="2200275"/>
              <a:chOff x="3057517" y="5286375"/>
              <a:chExt cx="1066803" cy="219075"/>
            </a:xfrm>
          </xdr:grpSpPr>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400-000017280000}"/>
                  </a:ext>
                </a:extLst>
              </xdr:cNvPr>
              <xdr:cNvSpPr/>
            </xdr:nvSpPr>
            <xdr:spPr bwMode="auto">
              <a:xfrm>
                <a:off x="3057517"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400-000018280000}"/>
                  </a:ext>
                </a:extLst>
              </xdr:cNvPr>
              <xdr:cNvSpPr/>
            </xdr:nvSpPr>
            <xdr:spPr bwMode="auto">
              <a:xfrm>
                <a:off x="3609970"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30</xdr:row>
          <xdr:rowOff>0</xdr:rowOff>
        </xdr:from>
        <xdr:to>
          <xdr:col>4</xdr:col>
          <xdr:colOff>0</xdr:colOff>
          <xdr:row>31</xdr:row>
          <xdr:rowOff>28575</xdr:rowOff>
        </xdr:to>
        <xdr:grpSp>
          <xdr:nvGrpSpPr>
            <xdr:cNvPr id="37" name="Group 36">
              <a:extLst>
                <a:ext uri="{FF2B5EF4-FFF2-40B4-BE49-F238E27FC236}">
                  <a16:creationId xmlns:a16="http://schemas.microsoft.com/office/drawing/2014/main" id="{00000000-0008-0000-0400-000025000000}"/>
                </a:ext>
              </a:extLst>
            </xdr:cNvPr>
            <xdr:cNvGrpSpPr/>
          </xdr:nvGrpSpPr>
          <xdr:grpSpPr>
            <a:xfrm>
              <a:off x="3759200" y="16179800"/>
              <a:ext cx="2578100" cy="282575"/>
              <a:chOff x="3057517" y="5286375"/>
              <a:chExt cx="1066803" cy="219075"/>
            </a:xfrm>
          </xdr:grpSpPr>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400-000019280000}"/>
                  </a:ext>
                </a:extLst>
              </xdr:cNvPr>
              <xdr:cNvSpPr/>
            </xdr:nvSpPr>
            <xdr:spPr bwMode="auto">
              <a:xfrm>
                <a:off x="3057517"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400-00001A280000}"/>
                  </a:ext>
                </a:extLst>
              </xdr:cNvPr>
              <xdr:cNvSpPr/>
            </xdr:nvSpPr>
            <xdr:spPr bwMode="auto">
              <a:xfrm>
                <a:off x="3609970"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31</xdr:row>
          <xdr:rowOff>0</xdr:rowOff>
        </xdr:from>
        <xdr:to>
          <xdr:col>4</xdr:col>
          <xdr:colOff>0</xdr:colOff>
          <xdr:row>31</xdr:row>
          <xdr:rowOff>180975</xdr:rowOff>
        </xdr:to>
        <xdr:grpSp>
          <xdr:nvGrpSpPr>
            <xdr:cNvPr id="40" name="Group 39">
              <a:extLst>
                <a:ext uri="{FF2B5EF4-FFF2-40B4-BE49-F238E27FC236}">
                  <a16:creationId xmlns:a16="http://schemas.microsoft.com/office/drawing/2014/main" id="{00000000-0008-0000-0400-000028000000}"/>
                </a:ext>
              </a:extLst>
            </xdr:cNvPr>
            <xdr:cNvGrpSpPr/>
          </xdr:nvGrpSpPr>
          <xdr:grpSpPr>
            <a:xfrm>
              <a:off x="3759200" y="16433800"/>
              <a:ext cx="2578100" cy="180975"/>
              <a:chOff x="3057517" y="5286375"/>
              <a:chExt cx="1066803" cy="219075"/>
            </a:xfrm>
          </xdr:grpSpPr>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3057517"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400-00001C280000}"/>
                  </a:ext>
                </a:extLst>
              </xdr:cNvPr>
              <xdr:cNvSpPr/>
            </xdr:nvSpPr>
            <xdr:spPr bwMode="auto">
              <a:xfrm>
                <a:off x="3609970"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34</xdr:row>
          <xdr:rowOff>0</xdr:rowOff>
        </xdr:from>
        <xdr:to>
          <xdr:col>4</xdr:col>
          <xdr:colOff>0</xdr:colOff>
          <xdr:row>39</xdr:row>
          <xdr:rowOff>28575</xdr:rowOff>
        </xdr:to>
        <xdr:grpSp>
          <xdr:nvGrpSpPr>
            <xdr:cNvPr id="43" name="Group 42">
              <a:extLst>
                <a:ext uri="{FF2B5EF4-FFF2-40B4-BE49-F238E27FC236}">
                  <a16:creationId xmlns:a16="http://schemas.microsoft.com/office/drawing/2014/main" id="{00000000-0008-0000-0400-00002B000000}"/>
                </a:ext>
              </a:extLst>
            </xdr:cNvPr>
            <xdr:cNvGrpSpPr/>
          </xdr:nvGrpSpPr>
          <xdr:grpSpPr>
            <a:xfrm>
              <a:off x="3759200" y="25234900"/>
              <a:ext cx="2578100" cy="4892675"/>
              <a:chOff x="3057517" y="5286375"/>
              <a:chExt cx="1066803" cy="219075"/>
            </a:xfrm>
          </xdr:grpSpPr>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400-00001D280000}"/>
                  </a:ext>
                </a:extLst>
              </xdr:cNvPr>
              <xdr:cNvSpPr/>
            </xdr:nvSpPr>
            <xdr:spPr bwMode="auto">
              <a:xfrm>
                <a:off x="3057517"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3609970"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39</xdr:row>
          <xdr:rowOff>0</xdr:rowOff>
        </xdr:from>
        <xdr:to>
          <xdr:col>4</xdr:col>
          <xdr:colOff>0</xdr:colOff>
          <xdr:row>43</xdr:row>
          <xdr:rowOff>0</xdr:rowOff>
        </xdr:to>
        <xdr:grpSp>
          <xdr:nvGrpSpPr>
            <xdr:cNvPr id="46" name="Group 45">
              <a:extLst>
                <a:ext uri="{FF2B5EF4-FFF2-40B4-BE49-F238E27FC236}">
                  <a16:creationId xmlns:a16="http://schemas.microsoft.com/office/drawing/2014/main" id="{00000000-0008-0000-0400-00002E000000}"/>
                </a:ext>
              </a:extLst>
            </xdr:cNvPr>
            <xdr:cNvGrpSpPr/>
          </xdr:nvGrpSpPr>
          <xdr:grpSpPr>
            <a:xfrm>
              <a:off x="3759200" y="30099000"/>
              <a:ext cx="2578100" cy="5588000"/>
              <a:chOff x="3057517" y="5286375"/>
              <a:chExt cx="1066803" cy="219075"/>
            </a:xfrm>
          </xdr:grpSpPr>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400-00001F280000}"/>
                  </a:ext>
                </a:extLst>
              </xdr:cNvPr>
              <xdr:cNvSpPr/>
            </xdr:nvSpPr>
            <xdr:spPr bwMode="auto">
              <a:xfrm>
                <a:off x="3057517"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400-000020280000}"/>
                  </a:ext>
                </a:extLst>
              </xdr:cNvPr>
              <xdr:cNvSpPr/>
            </xdr:nvSpPr>
            <xdr:spPr bwMode="auto">
              <a:xfrm>
                <a:off x="3609970"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43</xdr:row>
          <xdr:rowOff>0</xdr:rowOff>
        </xdr:from>
        <xdr:to>
          <xdr:col>4</xdr:col>
          <xdr:colOff>0</xdr:colOff>
          <xdr:row>43</xdr:row>
          <xdr:rowOff>28575</xdr:rowOff>
        </xdr:to>
        <xdr:grpSp>
          <xdr:nvGrpSpPr>
            <xdr:cNvPr id="49" name="Group 48">
              <a:extLst>
                <a:ext uri="{FF2B5EF4-FFF2-40B4-BE49-F238E27FC236}">
                  <a16:creationId xmlns:a16="http://schemas.microsoft.com/office/drawing/2014/main" id="{00000000-0008-0000-0400-000031000000}"/>
                </a:ext>
              </a:extLst>
            </xdr:cNvPr>
            <xdr:cNvGrpSpPr/>
          </xdr:nvGrpSpPr>
          <xdr:grpSpPr>
            <a:xfrm>
              <a:off x="3759200" y="35687000"/>
              <a:ext cx="2578100" cy="28575"/>
              <a:chOff x="3057517" y="5286375"/>
              <a:chExt cx="1066803" cy="219075"/>
            </a:xfrm>
          </xdr:grpSpPr>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400-000021280000}"/>
                  </a:ext>
                </a:extLst>
              </xdr:cNvPr>
              <xdr:cNvSpPr/>
            </xdr:nvSpPr>
            <xdr:spPr bwMode="auto">
              <a:xfrm>
                <a:off x="3057517"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400-000022280000}"/>
                  </a:ext>
                </a:extLst>
              </xdr:cNvPr>
              <xdr:cNvSpPr/>
            </xdr:nvSpPr>
            <xdr:spPr bwMode="auto">
              <a:xfrm>
                <a:off x="3609970"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43</xdr:row>
          <xdr:rowOff>0</xdr:rowOff>
        </xdr:from>
        <xdr:to>
          <xdr:col>5</xdr:col>
          <xdr:colOff>0</xdr:colOff>
          <xdr:row>43</xdr:row>
          <xdr:rowOff>28575</xdr:rowOff>
        </xdr:to>
        <xdr:grpSp>
          <xdr:nvGrpSpPr>
            <xdr:cNvPr id="52" name="Group 51">
              <a:extLst>
                <a:ext uri="{FF2B5EF4-FFF2-40B4-BE49-F238E27FC236}">
                  <a16:creationId xmlns:a16="http://schemas.microsoft.com/office/drawing/2014/main" id="{00000000-0008-0000-0400-000034000000}"/>
                </a:ext>
              </a:extLst>
            </xdr:cNvPr>
            <xdr:cNvGrpSpPr/>
          </xdr:nvGrpSpPr>
          <xdr:grpSpPr>
            <a:xfrm>
              <a:off x="6337300" y="35687000"/>
              <a:ext cx="2921000" cy="28575"/>
              <a:chOff x="3057524" y="5286375"/>
              <a:chExt cx="1066801" cy="219075"/>
            </a:xfrm>
          </xdr:grpSpPr>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400-000023280000}"/>
                  </a:ext>
                </a:extLst>
              </xdr:cNvPr>
              <xdr:cNvSpPr/>
            </xdr:nvSpPr>
            <xdr:spPr bwMode="auto">
              <a:xfrm>
                <a:off x="3057524"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400-000024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39</xdr:row>
          <xdr:rowOff>0</xdr:rowOff>
        </xdr:from>
        <xdr:to>
          <xdr:col>5</xdr:col>
          <xdr:colOff>0</xdr:colOff>
          <xdr:row>43</xdr:row>
          <xdr:rowOff>0</xdr:rowOff>
        </xdr:to>
        <xdr:grpSp>
          <xdr:nvGrpSpPr>
            <xdr:cNvPr id="55" name="Group 54">
              <a:extLst>
                <a:ext uri="{FF2B5EF4-FFF2-40B4-BE49-F238E27FC236}">
                  <a16:creationId xmlns:a16="http://schemas.microsoft.com/office/drawing/2014/main" id="{00000000-0008-0000-0400-000037000000}"/>
                </a:ext>
              </a:extLst>
            </xdr:cNvPr>
            <xdr:cNvGrpSpPr/>
          </xdr:nvGrpSpPr>
          <xdr:grpSpPr>
            <a:xfrm>
              <a:off x="6337300" y="30099000"/>
              <a:ext cx="2921000" cy="5588000"/>
              <a:chOff x="3057524" y="5286375"/>
              <a:chExt cx="1066801" cy="219075"/>
            </a:xfrm>
          </xdr:grpSpPr>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400-000025280000}"/>
                  </a:ext>
                </a:extLst>
              </xdr:cNvPr>
              <xdr:cNvSpPr/>
            </xdr:nvSpPr>
            <xdr:spPr bwMode="auto">
              <a:xfrm>
                <a:off x="3057524"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400-000026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34</xdr:row>
          <xdr:rowOff>0</xdr:rowOff>
        </xdr:from>
        <xdr:to>
          <xdr:col>5</xdr:col>
          <xdr:colOff>0</xdr:colOff>
          <xdr:row>39</xdr:row>
          <xdr:rowOff>28575</xdr:rowOff>
        </xdr:to>
        <xdr:grpSp>
          <xdr:nvGrpSpPr>
            <xdr:cNvPr id="58" name="Group 57">
              <a:extLst>
                <a:ext uri="{FF2B5EF4-FFF2-40B4-BE49-F238E27FC236}">
                  <a16:creationId xmlns:a16="http://schemas.microsoft.com/office/drawing/2014/main" id="{00000000-0008-0000-0400-00003A000000}"/>
                </a:ext>
              </a:extLst>
            </xdr:cNvPr>
            <xdr:cNvGrpSpPr/>
          </xdr:nvGrpSpPr>
          <xdr:grpSpPr>
            <a:xfrm>
              <a:off x="6337300" y="25234900"/>
              <a:ext cx="2921000" cy="4892675"/>
              <a:chOff x="3057524" y="5286375"/>
              <a:chExt cx="1066801" cy="219075"/>
            </a:xfrm>
          </xdr:grpSpPr>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400-000027280000}"/>
                  </a:ext>
                </a:extLst>
              </xdr:cNvPr>
              <xdr:cNvSpPr/>
            </xdr:nvSpPr>
            <xdr:spPr bwMode="auto">
              <a:xfrm>
                <a:off x="3057524"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400-000028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31</xdr:row>
          <xdr:rowOff>0</xdr:rowOff>
        </xdr:from>
        <xdr:to>
          <xdr:col>5</xdr:col>
          <xdr:colOff>0</xdr:colOff>
          <xdr:row>31</xdr:row>
          <xdr:rowOff>180975</xdr:rowOff>
        </xdr:to>
        <xdr:grpSp>
          <xdr:nvGrpSpPr>
            <xdr:cNvPr id="61" name="Group 60">
              <a:extLst>
                <a:ext uri="{FF2B5EF4-FFF2-40B4-BE49-F238E27FC236}">
                  <a16:creationId xmlns:a16="http://schemas.microsoft.com/office/drawing/2014/main" id="{00000000-0008-0000-0400-00003D000000}"/>
                </a:ext>
              </a:extLst>
            </xdr:cNvPr>
            <xdr:cNvGrpSpPr/>
          </xdr:nvGrpSpPr>
          <xdr:grpSpPr>
            <a:xfrm>
              <a:off x="6337300" y="16433800"/>
              <a:ext cx="2921000" cy="180975"/>
              <a:chOff x="3057524" y="5286375"/>
              <a:chExt cx="1066801" cy="219075"/>
            </a:xfrm>
          </xdr:grpSpPr>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400-000029280000}"/>
                  </a:ext>
                </a:extLst>
              </xdr:cNvPr>
              <xdr:cNvSpPr/>
            </xdr:nvSpPr>
            <xdr:spPr bwMode="auto">
              <a:xfrm>
                <a:off x="3057524"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400-00002A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30</xdr:row>
          <xdr:rowOff>0</xdr:rowOff>
        </xdr:from>
        <xdr:to>
          <xdr:col>5</xdr:col>
          <xdr:colOff>0</xdr:colOff>
          <xdr:row>31</xdr:row>
          <xdr:rowOff>28575</xdr:rowOff>
        </xdr:to>
        <xdr:grpSp>
          <xdr:nvGrpSpPr>
            <xdr:cNvPr id="64" name="Group 63">
              <a:extLst>
                <a:ext uri="{FF2B5EF4-FFF2-40B4-BE49-F238E27FC236}">
                  <a16:creationId xmlns:a16="http://schemas.microsoft.com/office/drawing/2014/main" id="{00000000-0008-0000-0400-000040000000}"/>
                </a:ext>
              </a:extLst>
            </xdr:cNvPr>
            <xdr:cNvGrpSpPr/>
          </xdr:nvGrpSpPr>
          <xdr:grpSpPr>
            <a:xfrm>
              <a:off x="6337300" y="16179800"/>
              <a:ext cx="2921000" cy="282575"/>
              <a:chOff x="3057524" y="5286375"/>
              <a:chExt cx="1066801" cy="219075"/>
            </a:xfrm>
          </xdr:grpSpPr>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400-00002B280000}"/>
                  </a:ext>
                </a:extLst>
              </xdr:cNvPr>
              <xdr:cNvSpPr/>
            </xdr:nvSpPr>
            <xdr:spPr bwMode="auto">
              <a:xfrm>
                <a:off x="3057524"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400-00002C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28</xdr:row>
          <xdr:rowOff>0</xdr:rowOff>
        </xdr:from>
        <xdr:to>
          <xdr:col>5</xdr:col>
          <xdr:colOff>0</xdr:colOff>
          <xdr:row>30</xdr:row>
          <xdr:rowOff>28575</xdr:rowOff>
        </xdr:to>
        <xdr:grpSp>
          <xdr:nvGrpSpPr>
            <xdr:cNvPr id="67" name="Group 66">
              <a:extLst>
                <a:ext uri="{FF2B5EF4-FFF2-40B4-BE49-F238E27FC236}">
                  <a16:creationId xmlns:a16="http://schemas.microsoft.com/office/drawing/2014/main" id="{00000000-0008-0000-0400-000043000000}"/>
                </a:ext>
              </a:extLst>
            </xdr:cNvPr>
            <xdr:cNvGrpSpPr/>
          </xdr:nvGrpSpPr>
          <xdr:grpSpPr>
            <a:xfrm>
              <a:off x="6337300" y="14008100"/>
              <a:ext cx="2921000" cy="2200275"/>
              <a:chOff x="3057524" y="5286375"/>
              <a:chExt cx="1066801" cy="219075"/>
            </a:xfrm>
          </xdr:grpSpPr>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400-00002D280000}"/>
                  </a:ext>
                </a:extLst>
              </xdr:cNvPr>
              <xdr:cNvSpPr/>
            </xdr:nvSpPr>
            <xdr:spPr bwMode="auto">
              <a:xfrm>
                <a:off x="3057524"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400-00002E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24</xdr:row>
          <xdr:rowOff>0</xdr:rowOff>
        </xdr:from>
        <xdr:to>
          <xdr:col>5</xdr:col>
          <xdr:colOff>0</xdr:colOff>
          <xdr:row>28</xdr:row>
          <xdr:rowOff>28575</xdr:rowOff>
        </xdr:to>
        <xdr:grpSp>
          <xdr:nvGrpSpPr>
            <xdr:cNvPr id="70" name="Group 69">
              <a:extLst>
                <a:ext uri="{FF2B5EF4-FFF2-40B4-BE49-F238E27FC236}">
                  <a16:creationId xmlns:a16="http://schemas.microsoft.com/office/drawing/2014/main" id="{00000000-0008-0000-0400-000046000000}"/>
                </a:ext>
              </a:extLst>
            </xdr:cNvPr>
            <xdr:cNvGrpSpPr/>
          </xdr:nvGrpSpPr>
          <xdr:grpSpPr>
            <a:xfrm>
              <a:off x="6337300" y="11341100"/>
              <a:ext cx="2921000" cy="2695575"/>
              <a:chOff x="3057524" y="5286375"/>
              <a:chExt cx="1066801" cy="219075"/>
            </a:xfrm>
          </xdr:grpSpPr>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400-00002F280000}"/>
                  </a:ext>
                </a:extLst>
              </xdr:cNvPr>
              <xdr:cNvSpPr/>
            </xdr:nvSpPr>
            <xdr:spPr bwMode="auto">
              <a:xfrm>
                <a:off x="3057524"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400-000030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23</xdr:row>
          <xdr:rowOff>0</xdr:rowOff>
        </xdr:from>
        <xdr:to>
          <xdr:col>5</xdr:col>
          <xdr:colOff>0</xdr:colOff>
          <xdr:row>24</xdr:row>
          <xdr:rowOff>28575</xdr:rowOff>
        </xdr:to>
        <xdr:grpSp>
          <xdr:nvGrpSpPr>
            <xdr:cNvPr id="73" name="Group 72">
              <a:extLst>
                <a:ext uri="{FF2B5EF4-FFF2-40B4-BE49-F238E27FC236}">
                  <a16:creationId xmlns:a16="http://schemas.microsoft.com/office/drawing/2014/main" id="{00000000-0008-0000-0400-000049000000}"/>
                </a:ext>
              </a:extLst>
            </xdr:cNvPr>
            <xdr:cNvGrpSpPr/>
          </xdr:nvGrpSpPr>
          <xdr:grpSpPr>
            <a:xfrm>
              <a:off x="6337300" y="11087100"/>
              <a:ext cx="2921000" cy="282575"/>
              <a:chOff x="3057524" y="5286375"/>
              <a:chExt cx="1066801" cy="219075"/>
            </a:xfrm>
          </xdr:grpSpPr>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400-000031280000}"/>
                  </a:ext>
                </a:extLst>
              </xdr:cNvPr>
              <xdr:cNvSpPr/>
            </xdr:nvSpPr>
            <xdr:spPr bwMode="auto">
              <a:xfrm>
                <a:off x="3057524"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400-000032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22</xdr:row>
          <xdr:rowOff>0</xdr:rowOff>
        </xdr:from>
        <xdr:to>
          <xdr:col>5</xdr:col>
          <xdr:colOff>0</xdr:colOff>
          <xdr:row>23</xdr:row>
          <xdr:rowOff>28575</xdr:rowOff>
        </xdr:to>
        <xdr:grpSp>
          <xdr:nvGrpSpPr>
            <xdr:cNvPr id="76" name="Group 75">
              <a:extLst>
                <a:ext uri="{FF2B5EF4-FFF2-40B4-BE49-F238E27FC236}">
                  <a16:creationId xmlns:a16="http://schemas.microsoft.com/office/drawing/2014/main" id="{00000000-0008-0000-0400-00004C000000}"/>
                </a:ext>
              </a:extLst>
            </xdr:cNvPr>
            <xdr:cNvGrpSpPr/>
          </xdr:nvGrpSpPr>
          <xdr:grpSpPr>
            <a:xfrm>
              <a:off x="6337300" y="10833100"/>
              <a:ext cx="2921000" cy="282575"/>
              <a:chOff x="3057524" y="5286375"/>
              <a:chExt cx="1066801" cy="219075"/>
            </a:xfrm>
          </xdr:grpSpPr>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400-000033280000}"/>
                  </a:ext>
                </a:extLst>
              </xdr:cNvPr>
              <xdr:cNvSpPr/>
            </xdr:nvSpPr>
            <xdr:spPr bwMode="auto">
              <a:xfrm>
                <a:off x="3057524"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400-000034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21</xdr:row>
          <xdr:rowOff>0</xdr:rowOff>
        </xdr:from>
        <xdr:to>
          <xdr:col>5</xdr:col>
          <xdr:colOff>0</xdr:colOff>
          <xdr:row>22</xdr:row>
          <xdr:rowOff>28575</xdr:rowOff>
        </xdr:to>
        <xdr:grpSp>
          <xdr:nvGrpSpPr>
            <xdr:cNvPr id="79" name="Group 78">
              <a:extLst>
                <a:ext uri="{FF2B5EF4-FFF2-40B4-BE49-F238E27FC236}">
                  <a16:creationId xmlns:a16="http://schemas.microsoft.com/office/drawing/2014/main" id="{00000000-0008-0000-0400-00004F000000}"/>
                </a:ext>
              </a:extLst>
            </xdr:cNvPr>
            <xdr:cNvGrpSpPr/>
          </xdr:nvGrpSpPr>
          <xdr:grpSpPr>
            <a:xfrm>
              <a:off x="6337300" y="10579100"/>
              <a:ext cx="2921000" cy="282575"/>
              <a:chOff x="3057524" y="5286375"/>
              <a:chExt cx="1066801" cy="219075"/>
            </a:xfrm>
          </xdr:grpSpPr>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400-000035280000}"/>
                  </a:ext>
                </a:extLst>
              </xdr:cNvPr>
              <xdr:cNvSpPr/>
            </xdr:nvSpPr>
            <xdr:spPr bwMode="auto">
              <a:xfrm>
                <a:off x="3057524"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400-000036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20</xdr:row>
          <xdr:rowOff>0</xdr:rowOff>
        </xdr:from>
        <xdr:to>
          <xdr:col>5</xdr:col>
          <xdr:colOff>0</xdr:colOff>
          <xdr:row>20</xdr:row>
          <xdr:rowOff>180975</xdr:rowOff>
        </xdr:to>
        <xdr:grpSp>
          <xdr:nvGrpSpPr>
            <xdr:cNvPr id="82" name="Group 81">
              <a:extLst>
                <a:ext uri="{FF2B5EF4-FFF2-40B4-BE49-F238E27FC236}">
                  <a16:creationId xmlns:a16="http://schemas.microsoft.com/office/drawing/2014/main" id="{00000000-0008-0000-0400-000052000000}"/>
                </a:ext>
              </a:extLst>
            </xdr:cNvPr>
            <xdr:cNvGrpSpPr/>
          </xdr:nvGrpSpPr>
          <xdr:grpSpPr>
            <a:xfrm>
              <a:off x="6337300" y="8051800"/>
              <a:ext cx="2921000" cy="180975"/>
              <a:chOff x="3057524" y="5286375"/>
              <a:chExt cx="1066801" cy="219075"/>
            </a:xfrm>
          </xdr:grpSpPr>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400-000037280000}"/>
                  </a:ext>
                </a:extLst>
              </xdr:cNvPr>
              <xdr:cNvSpPr/>
            </xdr:nvSpPr>
            <xdr:spPr bwMode="auto">
              <a:xfrm>
                <a:off x="3057524"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400-000038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18</xdr:row>
          <xdr:rowOff>0</xdr:rowOff>
        </xdr:from>
        <xdr:to>
          <xdr:col>5</xdr:col>
          <xdr:colOff>0</xdr:colOff>
          <xdr:row>19</xdr:row>
          <xdr:rowOff>28575</xdr:rowOff>
        </xdr:to>
        <xdr:grpSp>
          <xdr:nvGrpSpPr>
            <xdr:cNvPr id="85" name="Group 84">
              <a:extLst>
                <a:ext uri="{FF2B5EF4-FFF2-40B4-BE49-F238E27FC236}">
                  <a16:creationId xmlns:a16="http://schemas.microsoft.com/office/drawing/2014/main" id="{00000000-0008-0000-0400-000055000000}"/>
                </a:ext>
              </a:extLst>
            </xdr:cNvPr>
            <xdr:cNvGrpSpPr/>
          </xdr:nvGrpSpPr>
          <xdr:grpSpPr>
            <a:xfrm>
              <a:off x="6337300" y="7543800"/>
              <a:ext cx="2921000" cy="282575"/>
              <a:chOff x="3057524" y="5286375"/>
              <a:chExt cx="1066801" cy="219075"/>
            </a:xfrm>
          </xdr:grpSpPr>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400-000039280000}"/>
                  </a:ext>
                </a:extLst>
              </xdr:cNvPr>
              <xdr:cNvSpPr/>
            </xdr:nvSpPr>
            <xdr:spPr bwMode="auto">
              <a:xfrm>
                <a:off x="3057524"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400-00003A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19</xdr:row>
          <xdr:rowOff>0</xdr:rowOff>
        </xdr:from>
        <xdr:to>
          <xdr:col>5</xdr:col>
          <xdr:colOff>0</xdr:colOff>
          <xdr:row>20</xdr:row>
          <xdr:rowOff>28575</xdr:rowOff>
        </xdr:to>
        <xdr:grpSp>
          <xdr:nvGrpSpPr>
            <xdr:cNvPr id="88" name="Group 87">
              <a:extLst>
                <a:ext uri="{FF2B5EF4-FFF2-40B4-BE49-F238E27FC236}">
                  <a16:creationId xmlns:a16="http://schemas.microsoft.com/office/drawing/2014/main" id="{00000000-0008-0000-0400-000058000000}"/>
                </a:ext>
              </a:extLst>
            </xdr:cNvPr>
            <xdr:cNvGrpSpPr/>
          </xdr:nvGrpSpPr>
          <xdr:grpSpPr>
            <a:xfrm>
              <a:off x="6337300" y="7797800"/>
              <a:ext cx="2921000" cy="282575"/>
              <a:chOff x="3057524" y="5286375"/>
              <a:chExt cx="1066801" cy="219075"/>
            </a:xfrm>
          </xdr:grpSpPr>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400-00003B280000}"/>
                  </a:ext>
                </a:extLst>
              </xdr:cNvPr>
              <xdr:cNvSpPr/>
            </xdr:nvSpPr>
            <xdr:spPr bwMode="auto">
              <a:xfrm>
                <a:off x="3057524"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400-00003C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16</xdr:row>
          <xdr:rowOff>0</xdr:rowOff>
        </xdr:from>
        <xdr:to>
          <xdr:col>4</xdr:col>
          <xdr:colOff>0</xdr:colOff>
          <xdr:row>17</xdr:row>
          <xdr:rowOff>28575</xdr:rowOff>
        </xdr:to>
        <xdr:grpSp>
          <xdr:nvGrpSpPr>
            <xdr:cNvPr id="91" name="Group 90">
              <a:extLst>
                <a:ext uri="{FF2B5EF4-FFF2-40B4-BE49-F238E27FC236}">
                  <a16:creationId xmlns:a16="http://schemas.microsoft.com/office/drawing/2014/main" id="{00000000-0008-0000-0400-00005B000000}"/>
                </a:ext>
              </a:extLst>
            </xdr:cNvPr>
            <xdr:cNvGrpSpPr/>
          </xdr:nvGrpSpPr>
          <xdr:grpSpPr>
            <a:xfrm>
              <a:off x="3759200" y="5156200"/>
              <a:ext cx="2578100" cy="2162175"/>
              <a:chOff x="3057517" y="5286375"/>
              <a:chExt cx="1066803" cy="219075"/>
            </a:xfrm>
          </xdr:grpSpPr>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400-00003D280000}"/>
                  </a:ext>
                </a:extLst>
              </xdr:cNvPr>
              <xdr:cNvSpPr/>
            </xdr:nvSpPr>
            <xdr:spPr bwMode="auto">
              <a:xfrm>
                <a:off x="3057517"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400-00003E280000}"/>
                  </a:ext>
                </a:extLst>
              </xdr:cNvPr>
              <xdr:cNvSpPr/>
            </xdr:nvSpPr>
            <xdr:spPr bwMode="auto">
              <a:xfrm>
                <a:off x="3609970"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xdr:twoCellAnchor>
    <xdr:from>
      <xdr:col>3</xdr:col>
      <xdr:colOff>0</xdr:colOff>
      <xdr:row>68</xdr:row>
      <xdr:rowOff>0</xdr:rowOff>
    </xdr:from>
    <xdr:to>
      <xdr:col>3</xdr:col>
      <xdr:colOff>639914</xdr:colOff>
      <xdr:row>68</xdr:row>
      <xdr:rowOff>180975</xdr:rowOff>
    </xdr:to>
    <xdr:grpSp>
      <xdr:nvGrpSpPr>
        <xdr:cNvPr id="94" name="Group 93">
          <a:extLst>
            <a:ext uri="{FF2B5EF4-FFF2-40B4-BE49-F238E27FC236}">
              <a16:creationId xmlns:a16="http://schemas.microsoft.com/office/drawing/2014/main" id="{00000000-0008-0000-0400-00005E000000}"/>
            </a:ext>
          </a:extLst>
        </xdr:cNvPr>
        <xdr:cNvGrpSpPr/>
      </xdr:nvGrpSpPr>
      <xdr:grpSpPr>
        <a:xfrm>
          <a:off x="3759200" y="44208700"/>
          <a:ext cx="639914" cy="180975"/>
          <a:chOff x="3048000" y="14817587"/>
          <a:chExt cx="1855304" cy="219075"/>
        </a:xfrm>
      </xdr:grpSpPr>
      <xdr:sp macro="" textlink="">
        <xdr:nvSpPr>
          <xdr:cNvPr id="95" name="Check Box 126" hidden="1">
            <a:extLst>
              <a:ext uri="{63B3BB69-23CF-44E3-9099-C40C66FF867C}">
                <a14:compatExt xmlns:a14="http://schemas.microsoft.com/office/drawing/2010/main" spid="_x0000_s12414"/>
              </a:ext>
              <a:ext uri="{FF2B5EF4-FFF2-40B4-BE49-F238E27FC236}">
                <a16:creationId xmlns:a16="http://schemas.microsoft.com/office/drawing/2014/main" id="{00000000-0008-0000-0400-00005F000000}"/>
              </a:ext>
            </a:extLst>
          </xdr:cNvPr>
          <xdr:cNvSpPr/>
        </xdr:nvSpPr>
        <xdr:spPr bwMode="auto">
          <a:xfrm>
            <a:off x="3048000" y="14817587"/>
            <a:ext cx="5143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6" name="Check Box 127" hidden="1">
            <a:extLst>
              <a:ext uri="{63B3BB69-23CF-44E3-9099-C40C66FF867C}">
                <a14:compatExt xmlns:a14="http://schemas.microsoft.com/office/drawing/2010/main" spid="_x0000_s12415"/>
              </a:ext>
              <a:ext uri="{FF2B5EF4-FFF2-40B4-BE49-F238E27FC236}">
                <a16:creationId xmlns:a16="http://schemas.microsoft.com/office/drawing/2014/main" id="{00000000-0008-0000-0400-000060000000}"/>
              </a:ext>
            </a:extLst>
          </xdr:cNvPr>
          <xdr:cNvSpPr/>
        </xdr:nvSpPr>
        <xdr:spPr bwMode="auto">
          <a:xfrm>
            <a:off x="3600450" y="14817587"/>
            <a:ext cx="5143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7" name="Check Box 128" hidden="1">
            <a:extLst>
              <a:ext uri="{63B3BB69-23CF-44E3-9099-C40C66FF867C}">
                <a14:compatExt xmlns:a14="http://schemas.microsoft.com/office/drawing/2010/main" spid="_x0000_s12416"/>
              </a:ext>
              <a:ext uri="{FF2B5EF4-FFF2-40B4-BE49-F238E27FC236}">
                <a16:creationId xmlns:a16="http://schemas.microsoft.com/office/drawing/2014/main" id="{00000000-0008-0000-0400-000061000000}"/>
              </a:ext>
            </a:extLst>
          </xdr:cNvPr>
          <xdr:cNvSpPr/>
        </xdr:nvSpPr>
        <xdr:spPr bwMode="auto">
          <a:xfrm>
            <a:off x="4105693" y="14817587"/>
            <a:ext cx="797611"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AlternateContent xmlns:mc="http://schemas.openxmlformats.org/markup-compatibility/2006">
    <mc:Choice xmlns:a14="http://schemas.microsoft.com/office/drawing/2010/main" Requires="a14">
      <xdr:twoCellAnchor>
        <xdr:from>
          <xdr:col>4</xdr:col>
          <xdr:colOff>0</xdr:colOff>
          <xdr:row>54</xdr:row>
          <xdr:rowOff>0</xdr:rowOff>
        </xdr:from>
        <xdr:to>
          <xdr:col>5</xdr:col>
          <xdr:colOff>0</xdr:colOff>
          <xdr:row>55</xdr:row>
          <xdr:rowOff>0</xdr:rowOff>
        </xdr:to>
        <xdr:grpSp>
          <xdr:nvGrpSpPr>
            <xdr:cNvPr id="98" name="Group 97">
              <a:extLst>
                <a:ext uri="{FF2B5EF4-FFF2-40B4-BE49-F238E27FC236}">
                  <a16:creationId xmlns:a16="http://schemas.microsoft.com/office/drawing/2014/main" id="{00000000-0008-0000-0400-000062000000}"/>
                </a:ext>
              </a:extLst>
            </xdr:cNvPr>
            <xdr:cNvGrpSpPr/>
          </xdr:nvGrpSpPr>
          <xdr:grpSpPr>
            <a:xfrm>
              <a:off x="6337300" y="38747700"/>
              <a:ext cx="2921000" cy="508000"/>
              <a:chOff x="3057524" y="5286375"/>
              <a:chExt cx="1066801" cy="219075"/>
            </a:xfrm>
          </xdr:grpSpPr>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400-00003F280000}"/>
                  </a:ext>
                </a:extLst>
              </xdr:cNvPr>
              <xdr:cNvSpPr/>
            </xdr:nvSpPr>
            <xdr:spPr bwMode="auto">
              <a:xfrm>
                <a:off x="3057524"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400-000040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161925</xdr:rowOff>
        </xdr:from>
        <xdr:to>
          <xdr:col>4</xdr:col>
          <xdr:colOff>1765300</xdr:colOff>
          <xdr:row>69</xdr:row>
          <xdr:rowOff>0</xdr:rowOff>
        </xdr:to>
        <xdr:grpSp>
          <xdr:nvGrpSpPr>
            <xdr:cNvPr id="101" name="Group 135">
              <a:extLst>
                <a:ext uri="{FF2B5EF4-FFF2-40B4-BE49-F238E27FC236}">
                  <a16:creationId xmlns:a16="http://schemas.microsoft.com/office/drawing/2014/main" id="{00000000-0008-0000-0400-000065000000}"/>
                </a:ext>
              </a:extLst>
            </xdr:cNvPr>
            <xdr:cNvGrpSpPr>
              <a:grpSpLocks/>
            </xdr:cNvGrpSpPr>
          </xdr:nvGrpSpPr>
          <xdr:grpSpPr bwMode="auto">
            <a:xfrm>
              <a:off x="6375398" y="44370625"/>
              <a:ext cx="1727199" cy="473075"/>
              <a:chOff x="30480" y="148175"/>
              <a:chExt cx="18553" cy="2191"/>
            </a:xfrm>
          </xdr:grpSpPr>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400-000041280000}"/>
                  </a:ext>
                </a:extLst>
              </xdr:cNvPr>
              <xdr:cNvSpPr/>
            </xdr:nvSpPr>
            <xdr:spPr bwMode="auto">
              <a:xfrm>
                <a:off x="30480" y="148175"/>
                <a:ext cx="5143" cy="219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400-000042280000}"/>
                  </a:ext>
                </a:extLst>
              </xdr:cNvPr>
              <xdr:cNvSpPr/>
            </xdr:nvSpPr>
            <xdr:spPr bwMode="auto">
              <a:xfrm>
                <a:off x="36004" y="148175"/>
                <a:ext cx="5144" cy="219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400-000043280000}"/>
                  </a:ext>
                </a:extLst>
              </xdr:cNvPr>
              <xdr:cNvSpPr/>
            </xdr:nvSpPr>
            <xdr:spPr bwMode="auto">
              <a:xfrm>
                <a:off x="41056" y="148175"/>
                <a:ext cx="7977" cy="219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279400</xdr:colOff>
          <xdr:row>82</xdr:row>
          <xdr:rowOff>0</xdr:rowOff>
        </xdr:from>
        <xdr:to>
          <xdr:col>4</xdr:col>
          <xdr:colOff>1955800</xdr:colOff>
          <xdr:row>83</xdr:row>
          <xdr:rowOff>0</xdr:rowOff>
        </xdr:to>
        <xdr:grpSp>
          <xdr:nvGrpSpPr>
            <xdr:cNvPr id="105" name="Group 104">
              <a:extLst>
                <a:ext uri="{FF2B5EF4-FFF2-40B4-BE49-F238E27FC236}">
                  <a16:creationId xmlns:a16="http://schemas.microsoft.com/office/drawing/2014/main" id="{00000000-0008-0000-0400-000069000000}"/>
                </a:ext>
              </a:extLst>
            </xdr:cNvPr>
            <xdr:cNvGrpSpPr/>
          </xdr:nvGrpSpPr>
          <xdr:grpSpPr>
            <a:xfrm>
              <a:off x="6616702" y="50533300"/>
              <a:ext cx="1676406" cy="762000"/>
              <a:chOff x="3047999" y="14817587"/>
              <a:chExt cx="1855311" cy="219075"/>
            </a:xfrm>
          </xdr:grpSpPr>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400-000044280000}"/>
                  </a:ext>
                </a:extLst>
              </xdr:cNvPr>
              <xdr:cNvSpPr/>
            </xdr:nvSpPr>
            <xdr:spPr bwMode="auto">
              <a:xfrm>
                <a:off x="3047999" y="14817587"/>
                <a:ext cx="514348"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400-000045280000}"/>
                  </a:ext>
                </a:extLst>
              </xdr:cNvPr>
              <xdr:cNvSpPr/>
            </xdr:nvSpPr>
            <xdr:spPr bwMode="auto">
              <a:xfrm>
                <a:off x="3600450" y="14817587"/>
                <a:ext cx="514349"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400-000046280000}"/>
                  </a:ext>
                </a:extLst>
              </xdr:cNvPr>
              <xdr:cNvSpPr/>
            </xdr:nvSpPr>
            <xdr:spPr bwMode="auto">
              <a:xfrm>
                <a:off x="4105695" y="14817587"/>
                <a:ext cx="797615"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40</xdr:row>
          <xdr:rowOff>0</xdr:rowOff>
        </xdr:from>
        <xdr:to>
          <xdr:col>4</xdr:col>
          <xdr:colOff>0</xdr:colOff>
          <xdr:row>43</xdr:row>
          <xdr:rowOff>0</xdr:rowOff>
        </xdr:to>
        <xdr:grpSp>
          <xdr:nvGrpSpPr>
            <xdr:cNvPr id="109" name="Group 108">
              <a:extLst>
                <a:ext uri="{FF2B5EF4-FFF2-40B4-BE49-F238E27FC236}">
                  <a16:creationId xmlns:a16="http://schemas.microsoft.com/office/drawing/2014/main" id="{00000000-0008-0000-0400-00006D000000}"/>
                </a:ext>
              </a:extLst>
            </xdr:cNvPr>
            <xdr:cNvGrpSpPr/>
          </xdr:nvGrpSpPr>
          <xdr:grpSpPr>
            <a:xfrm>
              <a:off x="3759200" y="30861000"/>
              <a:ext cx="2578100" cy="4826000"/>
              <a:chOff x="3057517" y="5286375"/>
              <a:chExt cx="1066803" cy="219075"/>
            </a:xfrm>
          </xdr:grpSpPr>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400-000047280000}"/>
                  </a:ext>
                </a:extLst>
              </xdr:cNvPr>
              <xdr:cNvSpPr/>
            </xdr:nvSpPr>
            <xdr:spPr bwMode="auto">
              <a:xfrm>
                <a:off x="3057517"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400-000048280000}"/>
                  </a:ext>
                </a:extLst>
              </xdr:cNvPr>
              <xdr:cNvSpPr/>
            </xdr:nvSpPr>
            <xdr:spPr bwMode="auto">
              <a:xfrm>
                <a:off x="3609970"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40</xdr:row>
          <xdr:rowOff>0</xdr:rowOff>
        </xdr:from>
        <xdr:to>
          <xdr:col>5</xdr:col>
          <xdr:colOff>0</xdr:colOff>
          <xdr:row>43</xdr:row>
          <xdr:rowOff>0</xdr:rowOff>
        </xdr:to>
        <xdr:grpSp>
          <xdr:nvGrpSpPr>
            <xdr:cNvPr id="112" name="Group 111">
              <a:extLst>
                <a:ext uri="{FF2B5EF4-FFF2-40B4-BE49-F238E27FC236}">
                  <a16:creationId xmlns:a16="http://schemas.microsoft.com/office/drawing/2014/main" id="{00000000-0008-0000-0400-000070000000}"/>
                </a:ext>
              </a:extLst>
            </xdr:cNvPr>
            <xdr:cNvGrpSpPr/>
          </xdr:nvGrpSpPr>
          <xdr:grpSpPr>
            <a:xfrm>
              <a:off x="6337300" y="30861000"/>
              <a:ext cx="2921000" cy="4826000"/>
              <a:chOff x="3057524" y="5286375"/>
              <a:chExt cx="1066801" cy="219075"/>
            </a:xfrm>
          </xdr:grpSpPr>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400-000049280000}"/>
                  </a:ext>
                </a:extLst>
              </xdr:cNvPr>
              <xdr:cNvSpPr/>
            </xdr:nvSpPr>
            <xdr:spPr bwMode="auto">
              <a:xfrm>
                <a:off x="3057524"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400-00004A280000}"/>
                  </a:ext>
                </a:extLst>
              </xdr:cNvPr>
              <xdr:cNvSpPr/>
            </xdr:nvSpPr>
            <xdr:spPr bwMode="auto">
              <a:xfrm>
                <a:off x="3609975" y="5286375"/>
                <a:ext cx="5143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3" name="logo-image" descr="Home">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cem.fsm@gmail.com" TargetMode="External"/><Relationship Id="rId7" Type="http://schemas.openxmlformats.org/officeDocument/2006/relationships/drawing" Target="../drawings/drawing1.xml"/><Relationship Id="rId2" Type="http://schemas.openxmlformats.org/officeDocument/2006/relationships/hyperlink" Target="mailto:decem.fsm@gmail.com" TargetMode="External"/><Relationship Id="rId1" Type="http://schemas.openxmlformats.org/officeDocument/2006/relationships/hyperlink" Target="mailto:richard.moufa@gov.fm" TargetMode="External"/><Relationship Id="rId6" Type="http://schemas.openxmlformats.org/officeDocument/2006/relationships/printerSettings" Target="../printerSettings/printerSettings1.bin"/><Relationship Id="rId5" Type="http://schemas.openxmlformats.org/officeDocument/2006/relationships/hyperlink" Target="mailto:melaniek@sprep.org" TargetMode="External"/><Relationship Id="rId4" Type="http://schemas.openxmlformats.org/officeDocument/2006/relationships/hyperlink" Target="https://decem.gov.fm/adaptation-fund/"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hyperlink" Target="mailto:melaniek@sprep.org" TargetMode="External"/><Relationship Id="rId1" Type="http://schemas.openxmlformats.org/officeDocument/2006/relationships/hyperlink" Target="mailto:richard.moufa@gov.f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76"/>
  <sheetViews>
    <sheetView zoomScale="126" zoomScaleNormal="126" workbookViewId="0">
      <selection activeCell="D7" sqref="D7"/>
    </sheetView>
  </sheetViews>
  <sheetFormatPr defaultColWidth="102.36328125" defaultRowHeight="14" x14ac:dyDescent="0.3"/>
  <cols>
    <col min="1" max="1" width="2.453125" style="1" customWidth="1"/>
    <col min="2" max="2" width="10.81640625" style="118" customWidth="1"/>
    <col min="3" max="3" width="14.81640625" style="118" customWidth="1"/>
    <col min="4" max="4" width="87.1796875" style="1" customWidth="1"/>
    <col min="5" max="5" width="3.6328125" style="1" customWidth="1"/>
    <col min="6" max="6" width="9.1796875" style="1" customWidth="1"/>
    <col min="7" max="7" width="12.36328125" style="2" customWidth="1"/>
    <col min="8" max="8" width="15.453125" style="2" hidden="1" customWidth="1"/>
    <col min="9" max="13" width="0" style="2" hidden="1" customWidth="1"/>
    <col min="14" max="15" width="9.1796875" style="2" hidden="1" customWidth="1"/>
    <col min="16" max="16" width="0" style="2" hidden="1" customWidth="1"/>
    <col min="17" max="251" width="9.1796875" style="1" customWidth="1"/>
    <col min="252" max="252" width="2.6328125" style="1" customWidth="1"/>
    <col min="253" max="254" width="9.1796875" style="1" customWidth="1"/>
    <col min="255" max="255" width="17.36328125" style="1" customWidth="1"/>
    <col min="256" max="16384" width="102.36328125" style="1"/>
  </cols>
  <sheetData>
    <row r="1" spans="2:16" ht="14.5" thickBot="1" x14ac:dyDescent="0.35"/>
    <row r="2" spans="2:16" ht="14.5" thickBot="1" x14ac:dyDescent="0.35">
      <c r="B2" s="119"/>
      <c r="C2" s="120"/>
      <c r="D2" s="62"/>
      <c r="E2" s="63"/>
    </row>
    <row r="3" spans="2:16" ht="18" thickBot="1" x14ac:dyDescent="0.4">
      <c r="B3" s="121"/>
      <c r="C3" s="122"/>
      <c r="D3" s="74" t="s">
        <v>244</v>
      </c>
      <c r="E3" s="65"/>
    </row>
    <row r="4" spans="2:16" ht="14.5" thickBot="1" x14ac:dyDescent="0.35">
      <c r="B4" s="121"/>
      <c r="C4" s="122"/>
      <c r="D4" s="64"/>
      <c r="E4" s="65"/>
    </row>
    <row r="5" spans="2:16" ht="14.5" thickBot="1" x14ac:dyDescent="0.35">
      <c r="B5" s="121"/>
      <c r="C5" s="125" t="s">
        <v>287</v>
      </c>
      <c r="D5" s="238" t="s">
        <v>1042</v>
      </c>
      <c r="E5" s="65"/>
    </row>
    <row r="6" spans="2:16" s="3" customFormat="1" ht="14.5" thickBot="1" x14ac:dyDescent="0.35">
      <c r="B6" s="123"/>
      <c r="C6" s="72"/>
      <c r="D6" s="39"/>
      <c r="E6" s="37"/>
      <c r="G6" s="2"/>
      <c r="H6" s="2"/>
      <c r="I6" s="2"/>
      <c r="J6" s="2"/>
      <c r="K6" s="2"/>
      <c r="L6" s="2"/>
      <c r="M6" s="2"/>
      <c r="N6" s="2"/>
      <c r="O6" s="2"/>
      <c r="P6" s="2"/>
    </row>
    <row r="7" spans="2:16" s="3" customFormat="1" ht="30.75" customHeight="1" thickBot="1" x14ac:dyDescent="0.35">
      <c r="B7" s="123"/>
      <c r="C7" s="66" t="s">
        <v>214</v>
      </c>
      <c r="D7" s="12" t="s">
        <v>1083</v>
      </c>
      <c r="E7" s="37"/>
      <c r="G7" s="2"/>
      <c r="H7" s="2"/>
      <c r="I7" s="2"/>
      <c r="J7" s="2"/>
      <c r="K7" s="2"/>
      <c r="L7" s="2"/>
      <c r="M7" s="2"/>
      <c r="N7" s="2"/>
      <c r="O7" s="2"/>
      <c r="P7" s="2"/>
    </row>
    <row r="8" spans="2:16" s="3" customFormat="1" hidden="1" x14ac:dyDescent="0.3">
      <c r="B8" s="121"/>
      <c r="C8" s="122"/>
      <c r="D8" s="64"/>
      <c r="E8" s="37"/>
      <c r="G8" s="2"/>
      <c r="H8" s="2"/>
      <c r="I8" s="2"/>
      <c r="J8" s="2"/>
      <c r="K8" s="2"/>
      <c r="L8" s="2"/>
      <c r="M8" s="2"/>
      <c r="N8" s="2"/>
      <c r="O8" s="2"/>
      <c r="P8" s="2"/>
    </row>
    <row r="9" spans="2:16" s="3" customFormat="1" hidden="1" x14ac:dyDescent="0.3">
      <c r="B9" s="121"/>
      <c r="C9" s="122"/>
      <c r="D9" s="64"/>
      <c r="E9" s="37"/>
      <c r="G9" s="2"/>
      <c r="H9" s="2"/>
      <c r="I9" s="2"/>
      <c r="J9" s="2"/>
      <c r="K9" s="2"/>
      <c r="L9" s="2"/>
      <c r="M9" s="2"/>
      <c r="N9" s="2"/>
      <c r="O9" s="2"/>
      <c r="P9" s="2"/>
    </row>
    <row r="10" spans="2:16" s="3" customFormat="1" hidden="1" x14ac:dyDescent="0.3">
      <c r="B10" s="121"/>
      <c r="C10" s="122"/>
      <c r="D10" s="64"/>
      <c r="E10" s="37"/>
      <c r="G10" s="2"/>
      <c r="H10" s="2"/>
      <c r="I10" s="2"/>
      <c r="J10" s="2"/>
      <c r="K10" s="2"/>
      <c r="L10" s="2"/>
      <c r="M10" s="2"/>
      <c r="N10" s="2"/>
      <c r="O10" s="2"/>
      <c r="P10" s="2"/>
    </row>
    <row r="11" spans="2:16" s="3" customFormat="1" hidden="1" x14ac:dyDescent="0.3">
      <c r="B11" s="121"/>
      <c r="C11" s="122"/>
      <c r="D11" s="64"/>
      <c r="E11" s="37"/>
      <c r="G11" s="2"/>
      <c r="H11" s="2"/>
      <c r="I11" s="2"/>
      <c r="J11" s="2"/>
      <c r="K11" s="2"/>
      <c r="L11" s="2"/>
      <c r="M11" s="2"/>
      <c r="N11" s="2"/>
      <c r="O11" s="2"/>
      <c r="P11" s="2"/>
    </row>
    <row r="12" spans="2:16" s="3" customFormat="1" x14ac:dyDescent="0.3">
      <c r="B12" s="123"/>
      <c r="C12" s="72"/>
      <c r="D12" s="39"/>
      <c r="E12" s="37"/>
      <c r="G12" s="2"/>
      <c r="H12" s="2"/>
      <c r="I12" s="2"/>
      <c r="J12" s="2"/>
      <c r="K12" s="2"/>
      <c r="L12" s="2"/>
      <c r="M12" s="2"/>
      <c r="N12" s="2"/>
      <c r="O12" s="2"/>
      <c r="P12" s="2"/>
    </row>
    <row r="13" spans="2:16" s="3" customFormat="1" ht="150" customHeight="1" x14ac:dyDescent="0.3">
      <c r="B13" s="123"/>
      <c r="C13" s="67" t="s">
        <v>0</v>
      </c>
      <c r="D13" s="239" t="s">
        <v>687</v>
      </c>
      <c r="E13" s="37"/>
      <c r="G13" s="2"/>
      <c r="H13" s="2"/>
      <c r="I13" s="2"/>
      <c r="J13" s="2"/>
      <c r="K13" s="2"/>
      <c r="L13" s="2"/>
      <c r="M13" s="2"/>
      <c r="N13" s="2"/>
      <c r="O13" s="2"/>
      <c r="P13" s="2"/>
    </row>
    <row r="14" spans="2:16" s="3" customFormat="1" ht="83" customHeight="1" x14ac:dyDescent="0.3">
      <c r="B14" s="123"/>
      <c r="C14" s="72"/>
      <c r="D14" s="239" t="s">
        <v>688</v>
      </c>
      <c r="E14" s="37"/>
      <c r="G14" s="2"/>
      <c r="H14" s="2" t="s">
        <v>1</v>
      </c>
      <c r="I14" s="2" t="s">
        <v>2</v>
      </c>
      <c r="J14" s="2"/>
      <c r="K14" s="2" t="s">
        <v>3</v>
      </c>
      <c r="L14" s="2" t="s">
        <v>4</v>
      </c>
      <c r="M14" s="2" t="s">
        <v>5</v>
      </c>
      <c r="N14" s="2" t="s">
        <v>6</v>
      </c>
      <c r="O14" s="2" t="s">
        <v>7</v>
      </c>
      <c r="P14" s="2" t="s">
        <v>8</v>
      </c>
    </row>
    <row r="15" spans="2:16" s="3" customFormat="1" ht="325.5" x14ac:dyDescent="0.3">
      <c r="B15" s="123"/>
      <c r="C15" s="68" t="s">
        <v>204</v>
      </c>
      <c r="D15" s="239" t="s">
        <v>689</v>
      </c>
      <c r="E15" s="37"/>
      <c r="G15" s="2"/>
      <c r="H15" s="4" t="s">
        <v>9</v>
      </c>
      <c r="I15" s="2" t="s">
        <v>10</v>
      </c>
      <c r="J15" s="2" t="s">
        <v>11</v>
      </c>
      <c r="K15" s="2" t="s">
        <v>12</v>
      </c>
      <c r="L15" s="2">
        <v>1</v>
      </c>
      <c r="M15" s="2">
        <v>1</v>
      </c>
      <c r="N15" s="2" t="s">
        <v>13</v>
      </c>
      <c r="O15" s="2" t="s">
        <v>14</v>
      </c>
      <c r="P15" s="2" t="s">
        <v>15</v>
      </c>
    </row>
    <row r="16" spans="2:16" s="3" customFormat="1" ht="29.25" customHeight="1" x14ac:dyDescent="0.3">
      <c r="B16" s="501" t="s">
        <v>274</v>
      </c>
      <c r="C16" s="502"/>
      <c r="D16" s="432" t="s">
        <v>678</v>
      </c>
      <c r="E16" s="37"/>
      <c r="G16" s="2"/>
      <c r="H16" s="4" t="s">
        <v>16</v>
      </c>
      <c r="I16" s="2" t="s">
        <v>17</v>
      </c>
      <c r="J16" s="2" t="s">
        <v>18</v>
      </c>
      <c r="K16" s="2" t="s">
        <v>19</v>
      </c>
      <c r="L16" s="2">
        <v>2</v>
      </c>
      <c r="M16" s="2">
        <v>2</v>
      </c>
      <c r="N16" s="2" t="s">
        <v>20</v>
      </c>
      <c r="O16" s="2" t="s">
        <v>21</v>
      </c>
      <c r="P16" s="2" t="s">
        <v>22</v>
      </c>
    </row>
    <row r="17" spans="2:16" s="3" customFormat="1" x14ac:dyDescent="0.3">
      <c r="B17" s="123"/>
      <c r="C17" s="68" t="s">
        <v>210</v>
      </c>
      <c r="D17" s="433" t="s">
        <v>1034</v>
      </c>
      <c r="E17" s="37"/>
      <c r="G17" s="2"/>
      <c r="H17" s="4" t="s">
        <v>23</v>
      </c>
      <c r="I17" s="2" t="s">
        <v>24</v>
      </c>
      <c r="J17" s="2"/>
      <c r="K17" s="2" t="s">
        <v>25</v>
      </c>
      <c r="L17" s="2">
        <v>3</v>
      </c>
      <c r="M17" s="2">
        <v>3</v>
      </c>
      <c r="N17" s="2" t="s">
        <v>26</v>
      </c>
      <c r="O17" s="2" t="s">
        <v>27</v>
      </c>
      <c r="P17" s="2" t="s">
        <v>28</v>
      </c>
    </row>
    <row r="18" spans="2:16" s="3" customFormat="1" ht="14.5" thickBot="1" x14ac:dyDescent="0.35">
      <c r="B18" s="124"/>
      <c r="C18" s="67" t="s">
        <v>205</v>
      </c>
      <c r="D18" s="434" t="s">
        <v>1035</v>
      </c>
      <c r="E18" s="37"/>
      <c r="G18" s="2"/>
      <c r="H18" s="4" t="s">
        <v>29</v>
      </c>
      <c r="I18" s="2"/>
      <c r="J18" s="2"/>
      <c r="K18" s="2" t="s">
        <v>30</v>
      </c>
      <c r="L18" s="2">
        <v>5</v>
      </c>
      <c r="M18" s="2">
        <v>5</v>
      </c>
      <c r="N18" s="2" t="s">
        <v>31</v>
      </c>
      <c r="O18" s="2" t="s">
        <v>32</v>
      </c>
      <c r="P18" s="2" t="s">
        <v>33</v>
      </c>
    </row>
    <row r="19" spans="2:16" s="3" customFormat="1" ht="84.5" customHeight="1" thickBot="1" x14ac:dyDescent="0.35">
      <c r="B19" s="504" t="s">
        <v>206</v>
      </c>
      <c r="C19" s="505"/>
      <c r="D19" s="431" t="s">
        <v>685</v>
      </c>
      <c r="E19" s="37"/>
      <c r="G19" s="2"/>
      <c r="H19" s="4" t="s">
        <v>34</v>
      </c>
      <c r="I19" s="2"/>
      <c r="J19" s="2"/>
      <c r="K19" s="2" t="s">
        <v>35</v>
      </c>
      <c r="L19" s="2"/>
      <c r="M19" s="2"/>
      <c r="N19" s="2"/>
      <c r="O19" s="2" t="s">
        <v>36</v>
      </c>
      <c r="P19" s="2" t="s">
        <v>37</v>
      </c>
    </row>
    <row r="20" spans="2:16" s="3" customFormat="1" x14ac:dyDescent="0.3">
      <c r="B20" s="123"/>
      <c r="C20" s="67"/>
      <c r="D20" s="39"/>
      <c r="E20" s="65"/>
      <c r="F20" s="4"/>
      <c r="G20" s="2"/>
      <c r="H20" s="2"/>
      <c r="J20" s="2"/>
      <c r="K20" s="2"/>
      <c r="L20" s="2"/>
      <c r="M20" s="2" t="s">
        <v>38</v>
      </c>
      <c r="N20" s="2" t="s">
        <v>39</v>
      </c>
    </row>
    <row r="21" spans="2:16" s="3" customFormat="1" x14ac:dyDescent="0.3">
      <c r="B21" s="123"/>
      <c r="C21" s="125" t="s">
        <v>209</v>
      </c>
      <c r="D21" s="39"/>
      <c r="E21" s="65"/>
      <c r="F21" s="4"/>
      <c r="G21" s="2"/>
      <c r="H21" s="2"/>
      <c r="J21" s="2"/>
      <c r="K21" s="2"/>
      <c r="L21" s="2"/>
      <c r="M21" s="2" t="s">
        <v>40</v>
      </c>
      <c r="N21" s="2" t="s">
        <v>41</v>
      </c>
    </row>
    <row r="22" spans="2:16" s="3" customFormat="1" ht="14.5" thickBot="1" x14ac:dyDescent="0.35">
      <c r="B22" s="123"/>
      <c r="C22" s="126" t="s">
        <v>212</v>
      </c>
      <c r="D22" s="39"/>
      <c r="E22" s="37"/>
      <c r="G22" s="2"/>
      <c r="H22" s="4" t="s">
        <v>42</v>
      </c>
      <c r="I22" s="2"/>
      <c r="J22" s="2"/>
      <c r="L22" s="2"/>
      <c r="M22" s="2"/>
      <c r="N22" s="2"/>
      <c r="O22" s="2" t="s">
        <v>43</v>
      </c>
      <c r="P22" s="2" t="s">
        <v>44</v>
      </c>
    </row>
    <row r="23" spans="2:16" s="3" customFormat="1" ht="20" customHeight="1" x14ac:dyDescent="0.3">
      <c r="B23" s="506" t="s">
        <v>211</v>
      </c>
      <c r="C23" s="507"/>
      <c r="D23" s="428" t="s">
        <v>1036</v>
      </c>
      <c r="E23" s="37"/>
      <c r="G23" s="2"/>
      <c r="H23" s="4"/>
      <c r="I23" s="2"/>
      <c r="J23" s="2"/>
      <c r="L23" s="2"/>
      <c r="M23" s="2"/>
      <c r="N23" s="2"/>
      <c r="O23" s="2"/>
      <c r="P23" s="2"/>
    </row>
    <row r="24" spans="2:16" s="3" customFormat="1" ht="29" customHeight="1" x14ac:dyDescent="0.3">
      <c r="B24" s="501" t="s">
        <v>280</v>
      </c>
      <c r="C24" s="502"/>
      <c r="D24" s="426">
        <v>2017</v>
      </c>
      <c r="E24" s="37"/>
      <c r="F24" s="2"/>
      <c r="G24" s="4"/>
      <c r="H24" s="2"/>
      <c r="I24" s="2"/>
      <c r="K24" s="2"/>
      <c r="L24" s="2"/>
      <c r="M24" s="2"/>
      <c r="N24" s="2" t="s">
        <v>45</v>
      </c>
      <c r="O24" s="2" t="s">
        <v>46</v>
      </c>
    </row>
    <row r="25" spans="2:16" s="3" customFormat="1" ht="20" customHeight="1" x14ac:dyDescent="0.3">
      <c r="B25" s="501" t="s">
        <v>213</v>
      </c>
      <c r="C25" s="502"/>
      <c r="D25" s="427" t="s">
        <v>1037</v>
      </c>
      <c r="E25" s="37"/>
      <c r="F25" s="2"/>
      <c r="G25" s="4"/>
      <c r="H25" s="2"/>
      <c r="I25" s="2"/>
      <c r="K25" s="2"/>
      <c r="L25" s="2"/>
      <c r="M25" s="2"/>
      <c r="N25" s="2" t="s">
        <v>47</v>
      </c>
      <c r="O25" s="2" t="s">
        <v>48</v>
      </c>
    </row>
    <row r="26" spans="2:16" s="3" customFormat="1" ht="30" customHeight="1" x14ac:dyDescent="0.3">
      <c r="B26" s="501" t="s">
        <v>279</v>
      </c>
      <c r="C26" s="502"/>
      <c r="D26" s="429" t="s">
        <v>1038</v>
      </c>
      <c r="E26" s="69"/>
      <c r="F26" s="2"/>
      <c r="G26" s="4"/>
      <c r="H26" s="2"/>
      <c r="I26" s="2"/>
      <c r="J26" s="2"/>
      <c r="K26" s="2"/>
      <c r="L26" s="2"/>
      <c r="M26" s="2"/>
      <c r="N26" s="2"/>
      <c r="O26" s="2"/>
    </row>
    <row r="27" spans="2:16" s="3" customFormat="1" ht="26" customHeight="1" thickBot="1" x14ac:dyDescent="0.35">
      <c r="B27" s="123"/>
      <c r="C27" s="68" t="s">
        <v>283</v>
      </c>
      <c r="D27" s="442" t="s">
        <v>1079</v>
      </c>
      <c r="E27" s="37"/>
      <c r="F27" s="1"/>
      <c r="G27" s="4"/>
      <c r="H27" s="2"/>
      <c r="I27" s="2"/>
      <c r="J27" s="2"/>
      <c r="K27" s="2"/>
      <c r="L27" s="2"/>
      <c r="M27" s="2"/>
      <c r="N27" s="2"/>
      <c r="O27" s="2"/>
    </row>
    <row r="28" spans="2:16" s="3" customFormat="1" x14ac:dyDescent="0.3">
      <c r="B28" s="123"/>
      <c r="C28" s="72"/>
      <c r="D28" s="70"/>
      <c r="E28" s="37"/>
      <c r="F28" s="2"/>
      <c r="G28" s="4"/>
      <c r="H28" s="2"/>
      <c r="I28" s="2"/>
      <c r="J28" s="2"/>
      <c r="K28" s="2"/>
      <c r="L28" s="2"/>
      <c r="M28" s="2"/>
      <c r="N28" s="2"/>
      <c r="O28" s="2"/>
    </row>
    <row r="29" spans="2:16" s="3" customFormat="1" ht="14.5" thickBot="1" x14ac:dyDescent="0.35">
      <c r="B29" s="123"/>
      <c r="C29" s="72"/>
      <c r="D29" s="71" t="s">
        <v>49</v>
      </c>
      <c r="E29" s="37"/>
      <c r="G29" s="2"/>
      <c r="H29" s="4" t="s">
        <v>50</v>
      </c>
      <c r="I29" s="2"/>
      <c r="J29" s="2"/>
      <c r="K29" s="2"/>
      <c r="L29" s="2"/>
      <c r="M29" s="2"/>
      <c r="N29" s="2"/>
      <c r="O29" s="2"/>
      <c r="P29" s="2"/>
    </row>
    <row r="30" spans="2:16" s="3" customFormat="1" ht="80" customHeight="1" thickBot="1" x14ac:dyDescent="0.35">
      <c r="B30" s="123"/>
      <c r="C30" s="72"/>
      <c r="D30" s="14" t="s">
        <v>690</v>
      </c>
      <c r="E30" s="37"/>
      <c r="F30" s="5"/>
      <c r="G30" s="2"/>
      <c r="H30" s="4" t="s">
        <v>51</v>
      </c>
      <c r="I30" s="2"/>
      <c r="J30" s="2"/>
      <c r="K30" s="2"/>
      <c r="L30" s="2"/>
      <c r="M30" s="2"/>
      <c r="N30" s="2"/>
      <c r="O30" s="2"/>
      <c r="P30" s="2"/>
    </row>
    <row r="31" spans="2:16" s="3" customFormat="1" ht="32.25" customHeight="1" x14ac:dyDescent="0.3">
      <c r="B31" s="501" t="s">
        <v>52</v>
      </c>
      <c r="C31" s="503"/>
      <c r="D31" s="39"/>
      <c r="E31" s="37"/>
      <c r="G31" s="2"/>
      <c r="H31" s="4" t="s">
        <v>53</v>
      </c>
      <c r="I31" s="2"/>
      <c r="J31" s="2"/>
      <c r="K31" s="2"/>
      <c r="L31" s="2"/>
      <c r="M31" s="2"/>
      <c r="N31" s="2"/>
      <c r="O31" s="2"/>
      <c r="P31" s="2"/>
    </row>
    <row r="32" spans="2:16" s="3" customFormat="1" ht="17.25" customHeight="1" x14ac:dyDescent="0.35">
      <c r="B32" s="123"/>
      <c r="C32" s="72"/>
      <c r="D32" s="237" t="s">
        <v>686</v>
      </c>
      <c r="E32" s="37"/>
      <c r="G32" s="2"/>
      <c r="H32" s="4" t="s">
        <v>54</v>
      </c>
      <c r="I32" s="2"/>
      <c r="J32" s="2"/>
      <c r="K32" s="2"/>
      <c r="L32" s="2"/>
      <c r="M32" s="2"/>
      <c r="N32" s="2"/>
      <c r="O32" s="2"/>
      <c r="P32" s="2"/>
    </row>
    <row r="33" spans="1:16" s="3" customFormat="1" x14ac:dyDescent="0.3">
      <c r="B33" s="123"/>
      <c r="C33" s="72"/>
      <c r="D33" s="39"/>
      <c r="E33" s="37"/>
      <c r="F33" s="5"/>
      <c r="G33" s="2"/>
      <c r="H33" s="4" t="s">
        <v>55</v>
      </c>
      <c r="I33" s="2"/>
      <c r="J33" s="2"/>
      <c r="K33" s="2"/>
      <c r="L33" s="2"/>
      <c r="M33" s="2"/>
      <c r="N33" s="2"/>
      <c r="O33" s="2"/>
      <c r="P33" s="2"/>
    </row>
    <row r="34" spans="1:16" s="3" customFormat="1" x14ac:dyDescent="0.3">
      <c r="B34" s="123"/>
      <c r="C34" s="127" t="s">
        <v>56</v>
      </c>
      <c r="D34" s="39"/>
      <c r="E34" s="37"/>
      <c r="G34" s="2"/>
      <c r="H34" s="4" t="s">
        <v>57</v>
      </c>
      <c r="I34" s="2"/>
      <c r="J34" s="2"/>
      <c r="K34" s="2"/>
      <c r="L34" s="2"/>
      <c r="M34" s="2"/>
      <c r="N34" s="2"/>
      <c r="O34" s="2"/>
      <c r="P34" s="2"/>
    </row>
    <row r="35" spans="1:16" s="3" customFormat="1" ht="31.5" customHeight="1" thickBot="1" x14ac:dyDescent="0.35">
      <c r="B35" s="501" t="s">
        <v>58</v>
      </c>
      <c r="C35" s="503"/>
      <c r="D35" s="39"/>
      <c r="E35" s="37"/>
      <c r="G35" s="2"/>
      <c r="H35" s="4" t="s">
        <v>59</v>
      </c>
      <c r="I35" s="2"/>
      <c r="J35" s="2"/>
      <c r="K35" s="2"/>
      <c r="L35" s="2"/>
      <c r="M35" s="2"/>
      <c r="N35" s="2"/>
      <c r="O35" s="2"/>
      <c r="P35" s="2"/>
    </row>
    <row r="36" spans="1:16" s="3" customFormat="1" x14ac:dyDescent="0.3">
      <c r="B36" s="123"/>
      <c r="C36" s="72" t="s">
        <v>60</v>
      </c>
      <c r="D36" s="15" t="s">
        <v>679</v>
      </c>
      <c r="E36" s="37"/>
      <c r="G36" s="2"/>
      <c r="H36" s="4" t="s">
        <v>61</v>
      </c>
      <c r="I36" s="2"/>
      <c r="J36" s="2"/>
      <c r="K36" s="2"/>
      <c r="L36" s="2"/>
      <c r="M36" s="2"/>
      <c r="N36" s="2"/>
      <c r="O36" s="2"/>
      <c r="P36" s="2"/>
    </row>
    <row r="37" spans="1:16" s="3" customFormat="1" ht="14.5" x14ac:dyDescent="0.35">
      <c r="B37" s="123"/>
      <c r="C37" s="72" t="s">
        <v>62</v>
      </c>
      <c r="D37" s="236" t="s">
        <v>680</v>
      </c>
      <c r="E37" s="37"/>
      <c r="G37" s="2"/>
      <c r="H37" s="4" t="s">
        <v>63</v>
      </c>
      <c r="I37" s="2"/>
      <c r="J37" s="2"/>
      <c r="K37" s="2"/>
      <c r="L37" s="2"/>
      <c r="M37" s="2"/>
      <c r="N37" s="2"/>
      <c r="O37" s="2"/>
      <c r="P37" s="2"/>
    </row>
    <row r="38" spans="1:16" s="3" customFormat="1" ht="14.5" thickBot="1" x14ac:dyDescent="0.35">
      <c r="B38" s="123"/>
      <c r="C38" s="72" t="s">
        <v>64</v>
      </c>
      <c r="D38" s="16"/>
      <c r="E38" s="37"/>
      <c r="G38" s="2"/>
      <c r="H38" s="4" t="s">
        <v>65</v>
      </c>
      <c r="I38" s="2"/>
      <c r="J38" s="2"/>
      <c r="K38" s="2"/>
      <c r="L38" s="2"/>
      <c r="M38" s="2"/>
      <c r="N38" s="2"/>
      <c r="O38" s="2"/>
      <c r="P38" s="2"/>
    </row>
    <row r="39" spans="1:16" s="3" customFormat="1" ht="15" customHeight="1" thickBot="1" x14ac:dyDescent="0.35">
      <c r="B39" s="123"/>
      <c r="C39" s="68" t="s">
        <v>208</v>
      </c>
      <c r="D39" s="39"/>
      <c r="E39" s="37"/>
      <c r="G39" s="2"/>
      <c r="H39" s="4" t="s">
        <v>66</v>
      </c>
      <c r="I39" s="2"/>
      <c r="J39" s="2"/>
      <c r="K39" s="2"/>
      <c r="L39" s="2"/>
      <c r="M39" s="2"/>
      <c r="N39" s="2"/>
      <c r="O39" s="2"/>
      <c r="P39" s="2"/>
    </row>
    <row r="40" spans="1:16" s="3" customFormat="1" x14ac:dyDescent="0.3">
      <c r="B40" s="123"/>
      <c r="C40" s="72" t="s">
        <v>60</v>
      </c>
      <c r="D40" s="15" t="s">
        <v>681</v>
      </c>
      <c r="E40" s="37"/>
      <c r="G40" s="2"/>
      <c r="H40" s="4" t="s">
        <v>67</v>
      </c>
      <c r="I40" s="2"/>
      <c r="J40" s="2"/>
      <c r="K40" s="2"/>
      <c r="L40" s="2"/>
      <c r="M40" s="2"/>
      <c r="N40" s="2"/>
      <c r="O40" s="2"/>
      <c r="P40" s="2"/>
    </row>
    <row r="41" spans="1:16" s="3" customFormat="1" ht="14.5" x14ac:dyDescent="0.35">
      <c r="B41" s="123"/>
      <c r="C41" s="72" t="s">
        <v>62</v>
      </c>
      <c r="D41" s="236" t="s">
        <v>682</v>
      </c>
      <c r="E41" s="37"/>
      <c r="G41" s="2"/>
      <c r="H41" s="4" t="s">
        <v>68</v>
      </c>
      <c r="I41" s="2"/>
      <c r="J41" s="2"/>
      <c r="K41" s="2"/>
      <c r="L41" s="2"/>
      <c r="M41" s="2"/>
      <c r="N41" s="2"/>
      <c r="O41" s="2"/>
      <c r="P41" s="2"/>
    </row>
    <row r="42" spans="1:16" s="3" customFormat="1" ht="14.5" thickBot="1" x14ac:dyDescent="0.35">
      <c r="B42" s="123"/>
      <c r="C42" s="72" t="s">
        <v>64</v>
      </c>
      <c r="D42" s="16"/>
      <c r="E42" s="37"/>
      <c r="G42" s="2"/>
      <c r="H42" s="4" t="s">
        <v>69</v>
      </c>
      <c r="I42" s="2"/>
      <c r="J42" s="2"/>
      <c r="K42" s="2"/>
      <c r="L42" s="2"/>
      <c r="M42" s="2"/>
      <c r="N42" s="2"/>
      <c r="O42" s="2"/>
      <c r="P42" s="2"/>
    </row>
    <row r="43" spans="1:16" s="3" customFormat="1" ht="14.5" thickBot="1" x14ac:dyDescent="0.35">
      <c r="B43" s="123"/>
      <c r="C43" s="68" t="s">
        <v>281</v>
      </c>
      <c r="D43" s="39"/>
      <c r="E43" s="37"/>
      <c r="G43" s="2"/>
      <c r="H43" s="4" t="s">
        <v>70</v>
      </c>
      <c r="I43" s="2"/>
      <c r="J43" s="2"/>
      <c r="K43" s="2"/>
      <c r="L43" s="2"/>
      <c r="M43" s="2"/>
      <c r="N43" s="2"/>
      <c r="O43" s="2"/>
      <c r="P43" s="2"/>
    </row>
    <row r="44" spans="1:16" s="3" customFormat="1" x14ac:dyDescent="0.3">
      <c r="B44" s="123"/>
      <c r="C44" s="72" t="s">
        <v>60</v>
      </c>
      <c r="D44" s="15" t="s">
        <v>683</v>
      </c>
      <c r="E44" s="37"/>
      <c r="G44" s="2"/>
      <c r="H44" s="4" t="s">
        <v>71</v>
      </c>
      <c r="I44" s="2"/>
      <c r="J44" s="2"/>
      <c r="K44" s="2"/>
      <c r="L44" s="2"/>
      <c r="M44" s="2"/>
      <c r="N44" s="2"/>
      <c r="O44" s="2"/>
      <c r="P44" s="2"/>
    </row>
    <row r="45" spans="1:16" s="3" customFormat="1" ht="14.5" x14ac:dyDescent="0.35">
      <c r="B45" s="123"/>
      <c r="C45" s="72" t="s">
        <v>62</v>
      </c>
      <c r="D45" s="236" t="s">
        <v>1039</v>
      </c>
      <c r="E45" s="37"/>
      <c r="G45" s="2"/>
      <c r="H45" s="4" t="s">
        <v>72</v>
      </c>
      <c r="I45" s="2"/>
      <c r="J45" s="2"/>
      <c r="K45" s="2"/>
      <c r="L45" s="2"/>
      <c r="M45" s="2"/>
      <c r="N45" s="2"/>
      <c r="O45" s="2"/>
      <c r="P45" s="2"/>
    </row>
    <row r="46" spans="1:16" ht="14.5" thickBot="1" x14ac:dyDescent="0.35">
      <c r="A46" s="3"/>
      <c r="B46" s="123"/>
      <c r="C46" s="72" t="s">
        <v>64</v>
      </c>
      <c r="D46" s="16"/>
      <c r="E46" s="37"/>
      <c r="H46" s="4" t="s">
        <v>73</v>
      </c>
    </row>
    <row r="47" spans="1:16" ht="14.5" thickBot="1" x14ac:dyDescent="0.35">
      <c r="B47" s="123"/>
      <c r="C47" s="68" t="s">
        <v>207</v>
      </c>
      <c r="D47" s="39"/>
      <c r="E47" s="37"/>
      <c r="H47" s="4" t="s">
        <v>74</v>
      </c>
    </row>
    <row r="48" spans="1:16" x14ac:dyDescent="0.3">
      <c r="B48" s="123"/>
      <c r="C48" s="72" t="s">
        <v>60</v>
      </c>
      <c r="D48" s="15" t="s">
        <v>684</v>
      </c>
      <c r="E48" s="37"/>
      <c r="H48" s="4" t="s">
        <v>75</v>
      </c>
    </row>
    <row r="49" spans="2:8" ht="14.5" x14ac:dyDescent="0.35">
      <c r="B49" s="123"/>
      <c r="C49" s="72" t="s">
        <v>62</v>
      </c>
      <c r="D49" s="236" t="s">
        <v>682</v>
      </c>
      <c r="E49" s="37"/>
      <c r="H49" s="4" t="s">
        <v>76</v>
      </c>
    </row>
    <row r="50" spans="2:8" ht="14.5" thickBot="1" x14ac:dyDescent="0.35">
      <c r="B50" s="123"/>
      <c r="C50" s="72" t="s">
        <v>64</v>
      </c>
      <c r="D50" s="16"/>
      <c r="E50" s="37"/>
      <c r="H50" s="4" t="s">
        <v>77</v>
      </c>
    </row>
    <row r="51" spans="2:8" ht="14.5" thickBot="1" x14ac:dyDescent="0.35">
      <c r="B51" s="123"/>
      <c r="C51" s="68" t="s">
        <v>207</v>
      </c>
      <c r="D51" s="39"/>
      <c r="E51" s="37"/>
      <c r="H51" s="4" t="s">
        <v>78</v>
      </c>
    </row>
    <row r="52" spans="2:8" x14ac:dyDescent="0.3">
      <c r="B52" s="123"/>
      <c r="C52" s="72" t="s">
        <v>60</v>
      </c>
      <c r="D52" s="15"/>
      <c r="E52" s="37"/>
      <c r="H52" s="4" t="s">
        <v>79</v>
      </c>
    </row>
    <row r="53" spans="2:8" x14ac:dyDescent="0.3">
      <c r="B53" s="123"/>
      <c r="C53" s="72" t="s">
        <v>62</v>
      </c>
      <c r="D53" s="13"/>
      <c r="E53" s="37"/>
      <c r="H53" s="4" t="s">
        <v>80</v>
      </c>
    </row>
    <row r="54" spans="2:8" ht="14.5" thickBot="1" x14ac:dyDescent="0.35">
      <c r="B54" s="123"/>
      <c r="C54" s="72" t="s">
        <v>64</v>
      </c>
      <c r="D54" s="16"/>
      <c r="E54" s="37"/>
      <c r="H54" s="4" t="s">
        <v>81</v>
      </c>
    </row>
    <row r="55" spans="2:8" ht="14.5" thickBot="1" x14ac:dyDescent="0.35">
      <c r="B55" s="123"/>
      <c r="C55" s="68" t="s">
        <v>207</v>
      </c>
      <c r="D55" s="39"/>
      <c r="E55" s="37"/>
      <c r="H55" s="4" t="s">
        <v>82</v>
      </c>
    </row>
    <row r="56" spans="2:8" x14ac:dyDescent="0.3">
      <c r="B56" s="123"/>
      <c r="C56" s="72" t="s">
        <v>60</v>
      </c>
      <c r="D56" s="15"/>
      <c r="E56" s="37"/>
      <c r="H56" s="4" t="s">
        <v>83</v>
      </c>
    </row>
    <row r="57" spans="2:8" x14ac:dyDescent="0.3">
      <c r="B57" s="123"/>
      <c r="C57" s="72" t="s">
        <v>62</v>
      </c>
      <c r="D57" s="13"/>
      <c r="E57" s="37"/>
      <c r="H57" s="4" t="s">
        <v>84</v>
      </c>
    </row>
    <row r="58" spans="2:8" ht="14.5" thickBot="1" x14ac:dyDescent="0.35">
      <c r="B58" s="123"/>
      <c r="C58" s="72" t="s">
        <v>64</v>
      </c>
      <c r="D58" s="16"/>
      <c r="E58" s="37"/>
      <c r="H58" s="4" t="s">
        <v>85</v>
      </c>
    </row>
    <row r="59" spans="2:8" ht="14.5" thickBot="1" x14ac:dyDescent="0.35">
      <c r="B59" s="128"/>
      <c r="C59" s="129"/>
      <c r="D59" s="73"/>
      <c r="E59" s="48"/>
      <c r="H59" s="4" t="s">
        <v>86</v>
      </c>
    </row>
    <row r="60" spans="2:8" x14ac:dyDescent="0.3">
      <c r="H60" s="4" t="s">
        <v>87</v>
      </c>
    </row>
    <row r="61" spans="2:8" x14ac:dyDescent="0.3">
      <c r="H61" s="4" t="s">
        <v>88</v>
      </c>
    </row>
    <row r="62" spans="2:8" x14ac:dyDescent="0.3">
      <c r="H62" s="4" t="s">
        <v>89</v>
      </c>
    </row>
    <row r="63" spans="2:8" x14ac:dyDescent="0.3">
      <c r="H63" s="4" t="s">
        <v>90</v>
      </c>
    </row>
    <row r="64" spans="2:8" x14ac:dyDescent="0.3">
      <c r="H64" s="4" t="s">
        <v>91</v>
      </c>
    </row>
    <row r="65" spans="8:8" x14ac:dyDescent="0.3">
      <c r="H65" s="4" t="s">
        <v>92</v>
      </c>
    </row>
    <row r="66" spans="8:8" x14ac:dyDescent="0.3">
      <c r="H66" s="4" t="s">
        <v>93</v>
      </c>
    </row>
    <row r="67" spans="8:8" x14ac:dyDescent="0.3">
      <c r="H67" s="4" t="s">
        <v>94</v>
      </c>
    </row>
    <row r="68" spans="8:8" x14ac:dyDescent="0.3">
      <c r="H68" s="4" t="s">
        <v>95</v>
      </c>
    </row>
    <row r="69" spans="8:8" x14ac:dyDescent="0.3">
      <c r="H69" s="4" t="s">
        <v>96</v>
      </c>
    </row>
    <row r="70" spans="8:8" x14ac:dyDescent="0.3">
      <c r="H70" s="4" t="s">
        <v>97</v>
      </c>
    </row>
    <row r="71" spans="8:8" x14ac:dyDescent="0.3">
      <c r="H71" s="4" t="s">
        <v>98</v>
      </c>
    </row>
    <row r="72" spans="8:8" x14ac:dyDescent="0.3">
      <c r="H72" s="4" t="s">
        <v>99</v>
      </c>
    </row>
    <row r="73" spans="8:8" x14ac:dyDescent="0.3">
      <c r="H73" s="4" t="s">
        <v>100</v>
      </c>
    </row>
    <row r="74" spans="8:8" x14ac:dyDescent="0.3">
      <c r="H74" s="4" t="s">
        <v>101</v>
      </c>
    </row>
    <row r="75" spans="8:8" x14ac:dyDescent="0.3">
      <c r="H75" s="4" t="s">
        <v>102</v>
      </c>
    </row>
    <row r="76" spans="8:8" x14ac:dyDescent="0.3">
      <c r="H76" s="4" t="s">
        <v>103</v>
      </c>
    </row>
    <row r="77" spans="8:8" x14ac:dyDescent="0.3">
      <c r="H77" s="4" t="s">
        <v>104</v>
      </c>
    </row>
    <row r="78" spans="8:8" x14ac:dyDescent="0.3">
      <c r="H78" s="4" t="s">
        <v>105</v>
      </c>
    </row>
    <row r="79" spans="8:8" x14ac:dyDescent="0.3">
      <c r="H79" s="4" t="s">
        <v>106</v>
      </c>
    </row>
    <row r="80" spans="8:8" x14ac:dyDescent="0.3">
      <c r="H80" s="4" t="s">
        <v>107</v>
      </c>
    </row>
    <row r="81" spans="8:8" x14ac:dyDescent="0.3">
      <c r="H81" s="4" t="s">
        <v>108</v>
      </c>
    </row>
    <row r="82" spans="8:8" x14ac:dyDescent="0.3">
      <c r="H82" s="4" t="s">
        <v>109</v>
      </c>
    </row>
    <row r="83" spans="8:8" x14ac:dyDescent="0.3">
      <c r="H83" s="4" t="s">
        <v>110</v>
      </c>
    </row>
    <row r="84" spans="8:8" x14ac:dyDescent="0.3">
      <c r="H84" s="4" t="s">
        <v>111</v>
      </c>
    </row>
    <row r="85" spans="8:8" x14ac:dyDescent="0.3">
      <c r="H85" s="4" t="s">
        <v>112</v>
      </c>
    </row>
    <row r="86" spans="8:8" x14ac:dyDescent="0.3">
      <c r="H86" s="4" t="s">
        <v>113</v>
      </c>
    </row>
    <row r="87" spans="8:8" x14ac:dyDescent="0.3">
      <c r="H87" s="4" t="s">
        <v>114</v>
      </c>
    </row>
    <row r="88" spans="8:8" x14ac:dyDescent="0.3">
      <c r="H88" s="4" t="s">
        <v>115</v>
      </c>
    </row>
    <row r="89" spans="8:8" x14ac:dyDescent="0.3">
      <c r="H89" s="4" t="s">
        <v>116</v>
      </c>
    </row>
    <row r="90" spans="8:8" x14ac:dyDescent="0.3">
      <c r="H90" s="4" t="s">
        <v>117</v>
      </c>
    </row>
    <row r="91" spans="8:8" x14ac:dyDescent="0.3">
      <c r="H91" s="4" t="s">
        <v>118</v>
      </c>
    </row>
    <row r="92" spans="8:8" x14ac:dyDescent="0.3">
      <c r="H92" s="4" t="s">
        <v>119</v>
      </c>
    </row>
    <row r="93" spans="8:8" x14ac:dyDescent="0.3">
      <c r="H93" s="4" t="s">
        <v>120</v>
      </c>
    </row>
    <row r="94" spans="8:8" x14ac:dyDescent="0.3">
      <c r="H94" s="4" t="s">
        <v>121</v>
      </c>
    </row>
    <row r="95" spans="8:8" x14ac:dyDescent="0.3">
      <c r="H95" s="4" t="s">
        <v>122</v>
      </c>
    </row>
    <row r="96" spans="8:8" x14ac:dyDescent="0.3">
      <c r="H96" s="4" t="s">
        <v>123</v>
      </c>
    </row>
    <row r="97" spans="8:8" x14ac:dyDescent="0.3">
      <c r="H97" s="4" t="s">
        <v>124</v>
      </c>
    </row>
    <row r="98" spans="8:8" x14ac:dyDescent="0.3">
      <c r="H98" s="4" t="s">
        <v>125</v>
      </c>
    </row>
    <row r="99" spans="8:8" x14ac:dyDescent="0.3">
      <c r="H99" s="4" t="s">
        <v>126</v>
      </c>
    </row>
    <row r="100" spans="8:8" x14ac:dyDescent="0.3">
      <c r="H100" s="4" t="s">
        <v>127</v>
      </c>
    </row>
    <row r="101" spans="8:8" x14ac:dyDescent="0.3">
      <c r="H101" s="4" t="s">
        <v>128</v>
      </c>
    </row>
    <row r="102" spans="8:8" x14ac:dyDescent="0.3">
      <c r="H102" s="4" t="s">
        <v>129</v>
      </c>
    </row>
    <row r="103" spans="8:8" x14ac:dyDescent="0.3">
      <c r="H103" s="4" t="s">
        <v>130</v>
      </c>
    </row>
    <row r="104" spans="8:8" x14ac:dyDescent="0.3">
      <c r="H104" s="4" t="s">
        <v>131</v>
      </c>
    </row>
    <row r="105" spans="8:8" x14ac:dyDescent="0.3">
      <c r="H105" s="4" t="s">
        <v>132</v>
      </c>
    </row>
    <row r="106" spans="8:8" x14ac:dyDescent="0.3">
      <c r="H106" s="4" t="s">
        <v>133</v>
      </c>
    </row>
    <row r="107" spans="8:8" x14ac:dyDescent="0.3">
      <c r="H107" s="4" t="s">
        <v>134</v>
      </c>
    </row>
    <row r="108" spans="8:8" x14ac:dyDescent="0.3">
      <c r="H108" s="4" t="s">
        <v>135</v>
      </c>
    </row>
    <row r="109" spans="8:8" x14ac:dyDescent="0.3">
      <c r="H109" s="4" t="s">
        <v>136</v>
      </c>
    </row>
    <row r="110" spans="8:8" x14ac:dyDescent="0.3">
      <c r="H110" s="4" t="s">
        <v>137</v>
      </c>
    </row>
    <row r="111" spans="8:8" x14ac:dyDescent="0.3">
      <c r="H111" s="4" t="s">
        <v>138</v>
      </c>
    </row>
    <row r="112" spans="8:8" x14ac:dyDescent="0.3">
      <c r="H112" s="4" t="s">
        <v>139</v>
      </c>
    </row>
    <row r="113" spans="8:8" x14ac:dyDescent="0.3">
      <c r="H113" s="4" t="s">
        <v>140</v>
      </c>
    </row>
    <row r="114" spans="8:8" x14ac:dyDescent="0.3">
      <c r="H114" s="4" t="s">
        <v>141</v>
      </c>
    </row>
    <row r="115" spans="8:8" x14ac:dyDescent="0.3">
      <c r="H115" s="4" t="s">
        <v>142</v>
      </c>
    </row>
    <row r="116" spans="8:8" x14ac:dyDescent="0.3">
      <c r="H116" s="4" t="s">
        <v>143</v>
      </c>
    </row>
    <row r="117" spans="8:8" x14ac:dyDescent="0.3">
      <c r="H117" s="4" t="s">
        <v>144</v>
      </c>
    </row>
    <row r="118" spans="8:8" x14ac:dyDescent="0.3">
      <c r="H118" s="4" t="s">
        <v>145</v>
      </c>
    </row>
    <row r="119" spans="8:8" x14ac:dyDescent="0.3">
      <c r="H119" s="4" t="s">
        <v>146</v>
      </c>
    </row>
    <row r="120" spans="8:8" x14ac:dyDescent="0.3">
      <c r="H120" s="4" t="s">
        <v>147</v>
      </c>
    </row>
    <row r="121" spans="8:8" x14ac:dyDescent="0.3">
      <c r="H121" s="4" t="s">
        <v>148</v>
      </c>
    </row>
    <row r="122" spans="8:8" x14ac:dyDescent="0.3">
      <c r="H122" s="4" t="s">
        <v>149</v>
      </c>
    </row>
    <row r="123" spans="8:8" x14ac:dyDescent="0.3">
      <c r="H123" s="4" t="s">
        <v>150</v>
      </c>
    </row>
    <row r="124" spans="8:8" x14ac:dyDescent="0.3">
      <c r="H124" s="4" t="s">
        <v>151</v>
      </c>
    </row>
    <row r="125" spans="8:8" x14ac:dyDescent="0.3">
      <c r="H125" s="4" t="s">
        <v>152</v>
      </c>
    </row>
    <row r="126" spans="8:8" x14ac:dyDescent="0.3">
      <c r="H126" s="4" t="s">
        <v>153</v>
      </c>
    </row>
    <row r="127" spans="8:8" x14ac:dyDescent="0.3">
      <c r="H127" s="4" t="s">
        <v>154</v>
      </c>
    </row>
    <row r="128" spans="8:8" x14ac:dyDescent="0.3">
      <c r="H128" s="4" t="s">
        <v>155</v>
      </c>
    </row>
    <row r="129" spans="8:8" x14ac:dyDescent="0.3">
      <c r="H129" s="4" t="s">
        <v>156</v>
      </c>
    </row>
    <row r="130" spans="8:8" x14ac:dyDescent="0.3">
      <c r="H130" s="4" t="s">
        <v>157</v>
      </c>
    </row>
    <row r="131" spans="8:8" x14ac:dyDescent="0.3">
      <c r="H131" s="4" t="s">
        <v>158</v>
      </c>
    </row>
    <row r="132" spans="8:8" x14ac:dyDescent="0.3">
      <c r="H132" s="4" t="s">
        <v>159</v>
      </c>
    </row>
    <row r="133" spans="8:8" x14ac:dyDescent="0.3">
      <c r="H133" s="4" t="s">
        <v>160</v>
      </c>
    </row>
    <row r="134" spans="8:8" x14ac:dyDescent="0.3">
      <c r="H134" s="4" t="s">
        <v>161</v>
      </c>
    </row>
    <row r="135" spans="8:8" x14ac:dyDescent="0.3">
      <c r="H135" s="4" t="s">
        <v>162</v>
      </c>
    </row>
    <row r="136" spans="8:8" x14ac:dyDescent="0.3">
      <c r="H136" s="4" t="s">
        <v>163</v>
      </c>
    </row>
    <row r="137" spans="8:8" x14ac:dyDescent="0.3">
      <c r="H137" s="4" t="s">
        <v>164</v>
      </c>
    </row>
    <row r="138" spans="8:8" x14ac:dyDescent="0.3">
      <c r="H138" s="4" t="s">
        <v>165</v>
      </c>
    </row>
    <row r="139" spans="8:8" x14ac:dyDescent="0.3">
      <c r="H139" s="4" t="s">
        <v>166</v>
      </c>
    </row>
    <row r="140" spans="8:8" x14ac:dyDescent="0.3">
      <c r="H140" s="4" t="s">
        <v>167</v>
      </c>
    </row>
    <row r="141" spans="8:8" x14ac:dyDescent="0.3">
      <c r="H141" s="4" t="s">
        <v>168</v>
      </c>
    </row>
    <row r="142" spans="8:8" x14ac:dyDescent="0.3">
      <c r="H142" s="4" t="s">
        <v>169</v>
      </c>
    </row>
    <row r="143" spans="8:8" x14ac:dyDescent="0.3">
      <c r="H143" s="4" t="s">
        <v>170</v>
      </c>
    </row>
    <row r="144" spans="8:8" x14ac:dyDescent="0.3">
      <c r="H144" s="4" t="s">
        <v>171</v>
      </c>
    </row>
    <row r="145" spans="8:8" x14ac:dyDescent="0.3">
      <c r="H145" s="4" t="s">
        <v>172</v>
      </c>
    </row>
    <row r="146" spans="8:8" x14ac:dyDescent="0.3">
      <c r="H146" s="4" t="s">
        <v>173</v>
      </c>
    </row>
    <row r="147" spans="8:8" x14ac:dyDescent="0.3">
      <c r="H147" s="4" t="s">
        <v>174</v>
      </c>
    </row>
    <row r="148" spans="8:8" x14ac:dyDescent="0.3">
      <c r="H148" s="4" t="s">
        <v>175</v>
      </c>
    </row>
    <row r="149" spans="8:8" x14ac:dyDescent="0.3">
      <c r="H149" s="4" t="s">
        <v>176</v>
      </c>
    </row>
    <row r="150" spans="8:8" x14ac:dyDescent="0.3">
      <c r="H150" s="4" t="s">
        <v>177</v>
      </c>
    </row>
    <row r="151" spans="8:8" x14ac:dyDescent="0.3">
      <c r="H151" s="4" t="s">
        <v>178</v>
      </c>
    </row>
    <row r="152" spans="8:8" x14ac:dyDescent="0.3">
      <c r="H152" s="4" t="s">
        <v>179</v>
      </c>
    </row>
    <row r="153" spans="8:8" x14ac:dyDescent="0.3">
      <c r="H153" s="4" t="s">
        <v>180</v>
      </c>
    </row>
    <row r="154" spans="8:8" x14ac:dyDescent="0.3">
      <c r="H154" s="4" t="s">
        <v>181</v>
      </c>
    </row>
    <row r="155" spans="8:8" x14ac:dyDescent="0.3">
      <c r="H155" s="4" t="s">
        <v>182</v>
      </c>
    </row>
    <row r="156" spans="8:8" x14ac:dyDescent="0.3">
      <c r="H156" s="4" t="s">
        <v>183</v>
      </c>
    </row>
    <row r="157" spans="8:8" x14ac:dyDescent="0.3">
      <c r="H157" s="4" t="s">
        <v>184</v>
      </c>
    </row>
    <row r="158" spans="8:8" x14ac:dyDescent="0.3">
      <c r="H158" s="4" t="s">
        <v>185</v>
      </c>
    </row>
    <row r="159" spans="8:8" x14ac:dyDescent="0.3">
      <c r="H159" s="4" t="s">
        <v>186</v>
      </c>
    </row>
    <row r="160" spans="8:8" x14ac:dyDescent="0.3">
      <c r="H160" s="4" t="s">
        <v>187</v>
      </c>
    </row>
    <row r="161" spans="8:8" x14ac:dyDescent="0.3">
      <c r="H161" s="4" t="s">
        <v>188</v>
      </c>
    </row>
    <row r="162" spans="8:8" x14ac:dyDescent="0.3">
      <c r="H162" s="4" t="s">
        <v>189</v>
      </c>
    </row>
    <row r="163" spans="8:8" x14ac:dyDescent="0.3">
      <c r="H163" s="4" t="s">
        <v>190</v>
      </c>
    </row>
    <row r="164" spans="8:8" x14ac:dyDescent="0.3">
      <c r="H164" s="4" t="s">
        <v>191</v>
      </c>
    </row>
    <row r="165" spans="8:8" x14ac:dyDescent="0.3">
      <c r="H165" s="4" t="s">
        <v>192</v>
      </c>
    </row>
    <row r="166" spans="8:8" x14ac:dyDescent="0.3">
      <c r="H166" s="4" t="s">
        <v>193</v>
      </c>
    </row>
    <row r="167" spans="8:8" x14ac:dyDescent="0.3">
      <c r="H167" s="4" t="s">
        <v>194</v>
      </c>
    </row>
    <row r="168" spans="8:8" x14ac:dyDescent="0.3">
      <c r="H168" s="4" t="s">
        <v>195</v>
      </c>
    </row>
    <row r="169" spans="8:8" x14ac:dyDescent="0.3">
      <c r="H169" s="4" t="s">
        <v>196</v>
      </c>
    </row>
    <row r="170" spans="8:8" x14ac:dyDescent="0.3">
      <c r="H170" s="4" t="s">
        <v>197</v>
      </c>
    </row>
    <row r="171" spans="8:8" x14ac:dyDescent="0.3">
      <c r="H171" s="4" t="s">
        <v>198</v>
      </c>
    </row>
    <row r="172" spans="8:8" x14ac:dyDescent="0.3">
      <c r="H172" s="4" t="s">
        <v>199</v>
      </c>
    </row>
    <row r="173" spans="8:8" x14ac:dyDescent="0.3">
      <c r="H173" s="4" t="s">
        <v>200</v>
      </c>
    </row>
    <row r="174" spans="8:8" x14ac:dyDescent="0.3">
      <c r="H174" s="4" t="s">
        <v>201</v>
      </c>
    </row>
    <row r="175" spans="8:8" x14ac:dyDescent="0.3">
      <c r="H175" s="4" t="s">
        <v>202</v>
      </c>
    </row>
    <row r="176" spans="8:8" x14ac:dyDescent="0.3">
      <c r="H176" s="4" t="s">
        <v>203</v>
      </c>
    </row>
  </sheetData>
  <mergeCells count="8">
    <mergeCell ref="B16:C16"/>
    <mergeCell ref="B26:C26"/>
    <mergeCell ref="B35:C35"/>
    <mergeCell ref="B25:C25"/>
    <mergeCell ref="B19:C19"/>
    <mergeCell ref="B24:C24"/>
    <mergeCell ref="B31:C31"/>
    <mergeCell ref="B23:C23"/>
  </mergeCells>
  <dataValidations count="5">
    <dataValidation type="list" allowBlank="1" showInputMessage="1" showErrorMessage="1" sqref="D65533" xr:uid="{00000000-0002-0000-0000-000000000000}">
      <formula1>$P$15:$P$25</formula1>
    </dataValidation>
    <dataValidation type="list" allowBlank="1" showInputMessage="1" showErrorMessage="1" sqref="IV65531" xr:uid="{00000000-0002-0000-0000-000001000000}">
      <formula1>$K$15:$K$19</formula1>
    </dataValidation>
    <dataValidation type="list" allowBlank="1" showInputMessage="1" showErrorMessage="1" sqref="D65532" xr:uid="{00000000-0002-0000-0000-000002000000}">
      <formula1>$O$15:$O$25</formula1>
    </dataValidation>
    <dataValidation type="list" allowBlank="1" showInputMessage="1" showErrorMessage="1" sqref="IV65524 D65524" xr:uid="{00000000-0002-0000-0000-000003000000}">
      <formula1>$I$15:$I$17</formula1>
    </dataValidation>
    <dataValidation type="list" allowBlank="1" showInputMessage="1" showErrorMessage="1" sqref="IV65525:IV65529 D65525:D65529" xr:uid="{00000000-0002-0000-0000-000004000000}">
      <formula1>$H$15:$H$176</formula1>
    </dataValidation>
  </dataValidations>
  <hyperlinks>
    <hyperlink ref="D37" r:id="rId1" xr:uid="{00000000-0004-0000-0000-000000000000}"/>
    <hyperlink ref="D41" r:id="rId2" xr:uid="{00000000-0004-0000-0000-000001000000}"/>
    <hyperlink ref="D49" r:id="rId3" xr:uid="{00000000-0004-0000-0000-000002000000}"/>
    <hyperlink ref="D32" r:id="rId4" xr:uid="{00000000-0004-0000-0000-000003000000}"/>
    <hyperlink ref="D45" r:id="rId5" xr:uid="{00000000-0004-0000-0000-000004000000}"/>
  </hyperlinks>
  <pageMargins left="0.7" right="0.7" top="0.75" bottom="0.75" header="0.3" footer="0.3"/>
  <pageSetup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S322"/>
  <sheetViews>
    <sheetView showGridLines="0" topLeftCell="B11" zoomScale="160" zoomScaleNormal="160" zoomScalePageLayoutView="85" workbookViewId="0">
      <selection activeCell="C9" sqref="C9"/>
    </sheetView>
  </sheetViews>
  <sheetFormatPr defaultColWidth="8.81640625" defaultRowHeight="14.5" outlineLevelRow="1" x14ac:dyDescent="0.35"/>
  <cols>
    <col min="1" max="1" width="3" style="135" customWidth="1"/>
    <col min="2" max="2" width="28.453125" style="135" customWidth="1"/>
    <col min="3" max="3" width="50.453125" style="135" customWidth="1"/>
    <col min="4" max="4" width="34.36328125" style="135" customWidth="1"/>
    <col min="5" max="5" width="32" style="135" customWidth="1"/>
    <col min="6" max="6" width="26.6328125" style="135" customWidth="1"/>
    <col min="7" max="7" width="26.453125" style="135" bestFit="1" customWidth="1"/>
    <col min="8" max="8" width="30" style="135" customWidth="1"/>
    <col min="9" max="9" width="26.1796875" style="135" customWidth="1"/>
    <col min="10" max="10" width="25.81640625" style="135" customWidth="1"/>
    <col min="11" max="11" width="31" style="135" bestFit="1" customWidth="1"/>
    <col min="12" max="12" width="30.36328125" style="135" customWidth="1"/>
    <col min="13" max="13" width="27.1796875" style="135" bestFit="1" customWidth="1"/>
    <col min="14" max="14" width="25" style="135" customWidth="1"/>
    <col min="15" max="15" width="25.81640625" style="135" bestFit="1" customWidth="1"/>
    <col min="16" max="16" width="30.36328125" style="135" customWidth="1"/>
    <col min="17" max="17" width="27.1796875" style="135" bestFit="1" customWidth="1"/>
    <col min="18" max="18" width="24.36328125" style="135" customWidth="1"/>
    <col min="19" max="19" width="23.1796875" style="135" bestFit="1" customWidth="1"/>
    <col min="20" max="20" width="27.6328125" style="135" customWidth="1"/>
    <col min="21" max="16384" width="8.81640625" style="135"/>
  </cols>
  <sheetData>
    <row r="1" spans="2:19" ht="15" thickBot="1" x14ac:dyDescent="0.4"/>
    <row r="2" spans="2:19" ht="26" x14ac:dyDescent="0.35">
      <c r="B2" s="82"/>
      <c r="C2" s="737"/>
      <c r="D2" s="737"/>
      <c r="E2" s="737"/>
      <c r="F2" s="737"/>
      <c r="G2" s="737"/>
      <c r="H2" s="76"/>
      <c r="I2" s="76"/>
      <c r="J2" s="76"/>
      <c r="K2" s="76"/>
      <c r="L2" s="76"/>
      <c r="M2" s="76"/>
      <c r="N2" s="76"/>
      <c r="O2" s="76"/>
      <c r="P2" s="76"/>
      <c r="Q2" s="76"/>
      <c r="R2" s="76"/>
      <c r="S2" s="77"/>
    </row>
    <row r="3" spans="2:19" ht="26" x14ac:dyDescent="0.35">
      <c r="B3" s="83"/>
      <c r="C3" s="743" t="s">
        <v>289</v>
      </c>
      <c r="D3" s="744"/>
      <c r="E3" s="744"/>
      <c r="F3" s="744"/>
      <c r="G3" s="745"/>
      <c r="H3" s="79"/>
      <c r="I3" s="79"/>
      <c r="J3" s="79"/>
      <c r="K3" s="79"/>
      <c r="L3" s="79"/>
      <c r="M3" s="79"/>
      <c r="N3" s="79"/>
      <c r="O3" s="79"/>
      <c r="P3" s="79"/>
      <c r="Q3" s="79"/>
      <c r="R3" s="79"/>
      <c r="S3" s="81"/>
    </row>
    <row r="4" spans="2:19" ht="26" x14ac:dyDescent="0.35">
      <c r="B4" s="83"/>
      <c r="C4" s="84"/>
      <c r="D4" s="84"/>
      <c r="E4" s="84"/>
      <c r="F4" s="84"/>
      <c r="G4" s="84"/>
      <c r="H4" s="79"/>
      <c r="I4" s="79"/>
      <c r="J4" s="79"/>
      <c r="K4" s="79"/>
      <c r="L4" s="79"/>
      <c r="M4" s="79"/>
      <c r="N4" s="79"/>
      <c r="O4" s="79"/>
      <c r="P4" s="79"/>
      <c r="Q4" s="79"/>
      <c r="R4" s="79"/>
      <c r="S4" s="81"/>
    </row>
    <row r="5" spans="2:19" ht="15" thickBot="1" x14ac:dyDescent="0.4">
      <c r="B5" s="78"/>
      <c r="C5" s="79"/>
      <c r="D5" s="79"/>
      <c r="E5" s="79"/>
      <c r="F5" s="79"/>
      <c r="G5" s="79"/>
      <c r="H5" s="79"/>
      <c r="I5" s="79"/>
      <c r="J5" s="79"/>
      <c r="K5" s="79"/>
      <c r="L5" s="79"/>
      <c r="M5" s="79"/>
      <c r="N5" s="79"/>
      <c r="O5" s="79"/>
      <c r="P5" s="79"/>
      <c r="Q5" s="79"/>
      <c r="R5" s="79"/>
      <c r="S5" s="81"/>
    </row>
    <row r="6" spans="2:19" ht="34.5" customHeight="1" thickBot="1" x14ac:dyDescent="0.4">
      <c r="B6" s="738" t="s">
        <v>608</v>
      </c>
      <c r="C6" s="739"/>
      <c r="D6" s="739"/>
      <c r="E6" s="739"/>
      <c r="F6" s="739"/>
      <c r="G6" s="739"/>
      <c r="H6" s="225"/>
      <c r="I6" s="225"/>
      <c r="J6" s="225"/>
      <c r="K6" s="225"/>
      <c r="L6" s="225"/>
      <c r="M6" s="225"/>
      <c r="N6" s="225"/>
      <c r="O6" s="225"/>
      <c r="P6" s="225"/>
      <c r="Q6" s="225"/>
      <c r="R6" s="225"/>
      <c r="S6" s="226"/>
    </row>
    <row r="7" spans="2:19" ht="15.75" customHeight="1" x14ac:dyDescent="0.35">
      <c r="B7" s="738" t="s">
        <v>670</v>
      </c>
      <c r="C7" s="740"/>
      <c r="D7" s="740"/>
      <c r="E7" s="740"/>
      <c r="F7" s="740"/>
      <c r="G7" s="740"/>
      <c r="H7" s="225"/>
      <c r="I7" s="225"/>
      <c r="J7" s="225"/>
      <c r="K7" s="225"/>
      <c r="L7" s="225"/>
      <c r="M7" s="225"/>
      <c r="N7" s="225"/>
      <c r="O7" s="225"/>
      <c r="P7" s="225"/>
      <c r="Q7" s="225"/>
      <c r="R7" s="225"/>
      <c r="S7" s="226"/>
    </row>
    <row r="8" spans="2:19" ht="15.75" customHeight="1" thickBot="1" x14ac:dyDescent="0.4">
      <c r="B8" s="741" t="s">
        <v>242</v>
      </c>
      <c r="C8" s="742"/>
      <c r="D8" s="742"/>
      <c r="E8" s="742"/>
      <c r="F8" s="742"/>
      <c r="G8" s="742"/>
      <c r="H8" s="227"/>
      <c r="I8" s="227"/>
      <c r="J8" s="227"/>
      <c r="K8" s="227"/>
      <c r="L8" s="227"/>
      <c r="M8" s="227"/>
      <c r="N8" s="227"/>
      <c r="O8" s="227"/>
      <c r="P8" s="227"/>
      <c r="Q8" s="227"/>
      <c r="R8" s="227"/>
      <c r="S8" s="228"/>
    </row>
    <row r="10" spans="2:19" ht="21" x14ac:dyDescent="0.5">
      <c r="B10" s="826" t="s">
        <v>315</v>
      </c>
      <c r="C10" s="826"/>
    </row>
    <row r="11" spans="2:19" ht="15" thickBot="1" x14ac:dyDescent="0.4"/>
    <row r="12" spans="2:19" ht="15" customHeight="1" thickBot="1" x14ac:dyDescent="0.4">
      <c r="B12" s="231" t="s">
        <v>316</v>
      </c>
      <c r="C12" t="s">
        <v>1005</v>
      </c>
    </row>
    <row r="13" spans="2:19" ht="15.75" customHeight="1" thickBot="1" x14ac:dyDescent="0.4">
      <c r="B13" s="231" t="s">
        <v>281</v>
      </c>
      <c r="C13" s="15" t="s">
        <v>1006</v>
      </c>
    </row>
    <row r="14" spans="2:19" ht="15.75" customHeight="1" thickBot="1" x14ac:dyDescent="0.4">
      <c r="B14" s="231" t="s">
        <v>671</v>
      </c>
      <c r="C14" s="136" t="s">
        <v>610</v>
      </c>
    </row>
    <row r="15" spans="2:19" ht="15.75" customHeight="1" thickBot="1" x14ac:dyDescent="0.4">
      <c r="B15" s="231" t="s">
        <v>317</v>
      </c>
      <c r="C15" s="136" t="s">
        <v>648</v>
      </c>
    </row>
    <row r="16" spans="2:19" ht="15" thickBot="1" x14ac:dyDescent="0.4">
      <c r="B16" s="231" t="s">
        <v>318</v>
      </c>
      <c r="C16" s="136" t="s">
        <v>612</v>
      </c>
    </row>
    <row r="17" spans="2:19" ht="15" thickBot="1" x14ac:dyDescent="0.4">
      <c r="B17" s="231" t="s">
        <v>319</v>
      </c>
      <c r="C17" s="136" t="s">
        <v>476</v>
      </c>
    </row>
    <row r="18" spans="2:19" ht="15" thickBot="1" x14ac:dyDescent="0.4"/>
    <row r="19" spans="2:19" ht="15" thickBot="1" x14ac:dyDescent="0.4">
      <c r="D19" s="765" t="s">
        <v>320</v>
      </c>
      <c r="E19" s="766"/>
      <c r="F19" s="766"/>
      <c r="G19" s="767"/>
      <c r="H19" s="765" t="s">
        <v>321</v>
      </c>
      <c r="I19" s="766"/>
      <c r="J19" s="766"/>
      <c r="K19" s="767"/>
      <c r="L19" s="765" t="s">
        <v>322</v>
      </c>
      <c r="M19" s="766"/>
      <c r="N19" s="766"/>
      <c r="O19" s="767"/>
      <c r="P19" s="765" t="s">
        <v>323</v>
      </c>
      <c r="Q19" s="766"/>
      <c r="R19" s="766"/>
      <c r="S19" s="767"/>
    </row>
    <row r="20" spans="2:19" ht="45" customHeight="1" thickBot="1" x14ac:dyDescent="0.4">
      <c r="B20" s="758" t="s">
        <v>324</v>
      </c>
      <c r="C20" s="823" t="s">
        <v>325</v>
      </c>
      <c r="D20" s="137"/>
      <c r="E20" s="138" t="s">
        <v>326</v>
      </c>
      <c r="F20" s="139" t="s">
        <v>327</v>
      </c>
      <c r="G20" s="140" t="s">
        <v>328</v>
      </c>
      <c r="H20" s="137"/>
      <c r="I20" s="138" t="s">
        <v>326</v>
      </c>
      <c r="J20" s="139" t="s">
        <v>327</v>
      </c>
      <c r="K20" s="140" t="s">
        <v>328</v>
      </c>
      <c r="L20" s="137"/>
      <c r="M20" s="138" t="s">
        <v>326</v>
      </c>
      <c r="N20" s="139" t="s">
        <v>327</v>
      </c>
      <c r="O20" s="140" t="s">
        <v>328</v>
      </c>
      <c r="P20" s="137"/>
      <c r="Q20" s="138" t="s">
        <v>326</v>
      </c>
      <c r="R20" s="139" t="s">
        <v>327</v>
      </c>
      <c r="S20" s="140" t="s">
        <v>328</v>
      </c>
    </row>
    <row r="21" spans="2:19" ht="40.5" customHeight="1" x14ac:dyDescent="0.35">
      <c r="B21" s="791"/>
      <c r="C21" s="824"/>
      <c r="D21" s="141" t="s">
        <v>329</v>
      </c>
      <c r="E21" s="459">
        <v>102844</v>
      </c>
      <c r="F21" s="459"/>
      <c r="G21" s="462"/>
      <c r="H21" s="142" t="s">
        <v>329</v>
      </c>
      <c r="I21" s="454">
        <f>+J21+K21</f>
        <v>9869</v>
      </c>
      <c r="J21" s="455">
        <v>5536</v>
      </c>
      <c r="K21" s="456">
        <v>4333</v>
      </c>
      <c r="L21" s="141" t="s">
        <v>329</v>
      </c>
      <c r="M21" s="455">
        <f>N21+O21</f>
        <v>4934</v>
      </c>
      <c r="N21" s="455">
        <v>2768</v>
      </c>
      <c r="O21" s="456">
        <v>2166</v>
      </c>
      <c r="P21" s="141" t="s">
        <v>329</v>
      </c>
      <c r="Q21" s="143"/>
      <c r="R21" s="144"/>
      <c r="S21" s="145"/>
    </row>
    <row r="22" spans="2:19" ht="39.75" customHeight="1" x14ac:dyDescent="0.35">
      <c r="B22" s="791"/>
      <c r="C22" s="824"/>
      <c r="D22" s="146" t="s">
        <v>330</v>
      </c>
      <c r="E22" s="460">
        <v>0.49</v>
      </c>
      <c r="F22" s="460"/>
      <c r="G22" s="461"/>
      <c r="H22" s="147" t="s">
        <v>330</v>
      </c>
      <c r="I22" s="457">
        <f>+J22+K22</f>
        <v>0.996</v>
      </c>
      <c r="J22" s="457">
        <v>0.50600000000000001</v>
      </c>
      <c r="K22" s="458">
        <v>0.49</v>
      </c>
      <c r="L22" s="146" t="s">
        <v>330</v>
      </c>
      <c r="M22" s="457">
        <f>N22+O22</f>
        <v>0.5</v>
      </c>
      <c r="N22" s="457">
        <v>0.25</v>
      </c>
      <c r="O22" s="458">
        <v>0.25</v>
      </c>
      <c r="P22" s="146" t="s">
        <v>330</v>
      </c>
      <c r="Q22" s="148"/>
      <c r="R22" s="148"/>
      <c r="S22" s="149"/>
    </row>
    <row r="23" spans="2:19" ht="37.5" customHeight="1" x14ac:dyDescent="0.35">
      <c r="B23" s="759"/>
      <c r="C23" s="825"/>
      <c r="D23" s="146" t="s">
        <v>331</v>
      </c>
      <c r="E23" s="460">
        <v>0.35</v>
      </c>
      <c r="F23" s="460"/>
      <c r="G23" s="461"/>
      <c r="H23" s="147" t="s">
        <v>331</v>
      </c>
      <c r="I23" s="457">
        <f>+J23+K23</f>
        <v>0.4</v>
      </c>
      <c r="J23" s="457">
        <v>0.2</v>
      </c>
      <c r="K23" s="458">
        <v>0.2</v>
      </c>
      <c r="L23" s="146" t="s">
        <v>331</v>
      </c>
      <c r="M23" s="457">
        <f>N23+O23</f>
        <v>0.2</v>
      </c>
      <c r="N23" s="457">
        <v>0.1</v>
      </c>
      <c r="O23" s="458">
        <v>0.1</v>
      </c>
      <c r="P23" s="146" t="s">
        <v>331</v>
      </c>
      <c r="Q23" s="148"/>
      <c r="R23" s="148"/>
      <c r="S23" s="149"/>
    </row>
    <row r="24" spans="2:19" ht="15" thickBot="1" x14ac:dyDescent="0.4">
      <c r="B24" s="150"/>
      <c r="C24" s="150"/>
      <c r="Q24" s="151"/>
      <c r="R24" s="151"/>
      <c r="S24" s="151"/>
    </row>
    <row r="25" spans="2:19" ht="30" customHeight="1" thickBot="1" x14ac:dyDescent="0.4">
      <c r="B25" s="150"/>
      <c r="C25" s="150"/>
      <c r="D25" s="765" t="s">
        <v>320</v>
      </c>
      <c r="E25" s="766"/>
      <c r="F25" s="766"/>
      <c r="G25" s="767"/>
      <c r="H25" s="765" t="s">
        <v>321</v>
      </c>
      <c r="I25" s="766"/>
      <c r="J25" s="766"/>
      <c r="K25" s="767"/>
      <c r="L25" s="765" t="s">
        <v>322</v>
      </c>
      <c r="M25" s="766"/>
      <c r="N25" s="766"/>
      <c r="O25" s="767"/>
      <c r="P25" s="765" t="s">
        <v>323</v>
      </c>
      <c r="Q25" s="766"/>
      <c r="R25" s="766"/>
      <c r="S25" s="767"/>
    </row>
    <row r="26" spans="2:19" ht="47.25" customHeight="1" x14ac:dyDescent="0.35">
      <c r="B26" s="758" t="s">
        <v>332</v>
      </c>
      <c r="C26" s="758" t="s">
        <v>333</v>
      </c>
      <c r="D26" s="805" t="s">
        <v>334</v>
      </c>
      <c r="E26" s="804"/>
      <c r="F26" s="152" t="s">
        <v>335</v>
      </c>
      <c r="G26" s="153" t="s">
        <v>336</v>
      </c>
      <c r="H26" s="805" t="s">
        <v>334</v>
      </c>
      <c r="I26" s="804"/>
      <c r="J26" s="152" t="s">
        <v>335</v>
      </c>
      <c r="K26" s="153" t="s">
        <v>336</v>
      </c>
      <c r="L26" s="805" t="s">
        <v>334</v>
      </c>
      <c r="M26" s="804"/>
      <c r="N26" s="152" t="s">
        <v>335</v>
      </c>
      <c r="O26" s="153" t="s">
        <v>336</v>
      </c>
      <c r="P26" s="805" t="s">
        <v>334</v>
      </c>
      <c r="Q26" s="804"/>
      <c r="R26" s="152" t="s">
        <v>335</v>
      </c>
      <c r="S26" s="153" t="s">
        <v>336</v>
      </c>
    </row>
    <row r="27" spans="2:19" ht="51" customHeight="1" x14ac:dyDescent="0.35">
      <c r="B27" s="791"/>
      <c r="C27" s="791"/>
      <c r="D27" s="154" t="s">
        <v>329</v>
      </c>
      <c r="E27" s="155"/>
      <c r="F27" s="810"/>
      <c r="G27" s="812"/>
      <c r="H27" s="154" t="s">
        <v>329</v>
      </c>
      <c r="I27" s="156"/>
      <c r="J27" s="806"/>
      <c r="K27" s="808"/>
      <c r="L27" s="154" t="s">
        <v>329</v>
      </c>
      <c r="M27" s="156"/>
      <c r="N27" s="806"/>
      <c r="O27" s="808"/>
      <c r="P27" s="154" t="s">
        <v>329</v>
      </c>
      <c r="Q27" s="156"/>
      <c r="R27" s="806"/>
      <c r="S27" s="808"/>
    </row>
    <row r="28" spans="2:19" ht="51" customHeight="1" x14ac:dyDescent="0.35">
      <c r="B28" s="759"/>
      <c r="C28" s="759"/>
      <c r="D28" s="157" t="s">
        <v>337</v>
      </c>
      <c r="E28" s="158"/>
      <c r="F28" s="811"/>
      <c r="G28" s="813"/>
      <c r="H28" s="157" t="s">
        <v>337</v>
      </c>
      <c r="I28" s="159"/>
      <c r="J28" s="807"/>
      <c r="K28" s="809"/>
      <c r="L28" s="157" t="s">
        <v>337</v>
      </c>
      <c r="M28" s="159"/>
      <c r="N28" s="807"/>
      <c r="O28" s="809"/>
      <c r="P28" s="157" t="s">
        <v>337</v>
      </c>
      <c r="Q28" s="159"/>
      <c r="R28" s="807"/>
      <c r="S28" s="809"/>
    </row>
    <row r="29" spans="2:19" ht="33.75" customHeight="1" x14ac:dyDescent="0.35">
      <c r="B29" s="746" t="s">
        <v>338</v>
      </c>
      <c r="C29" s="760" t="s">
        <v>339</v>
      </c>
      <c r="D29" s="160" t="s">
        <v>340</v>
      </c>
      <c r="E29" s="161" t="s">
        <v>319</v>
      </c>
      <c r="F29" s="161" t="s">
        <v>341</v>
      </c>
      <c r="G29" s="162" t="s">
        <v>342</v>
      </c>
      <c r="H29" s="160" t="s">
        <v>340</v>
      </c>
      <c r="I29" s="161" t="s">
        <v>319</v>
      </c>
      <c r="J29" s="161" t="s">
        <v>341</v>
      </c>
      <c r="K29" s="162" t="s">
        <v>342</v>
      </c>
      <c r="L29" s="160" t="s">
        <v>340</v>
      </c>
      <c r="M29" s="161" t="s">
        <v>319</v>
      </c>
      <c r="N29" s="161" t="s">
        <v>341</v>
      </c>
      <c r="O29" s="162" t="s">
        <v>342</v>
      </c>
      <c r="P29" s="160" t="s">
        <v>340</v>
      </c>
      <c r="Q29" s="161" t="s">
        <v>319</v>
      </c>
      <c r="R29" s="161" t="s">
        <v>341</v>
      </c>
      <c r="S29" s="162" t="s">
        <v>342</v>
      </c>
    </row>
    <row r="30" spans="2:19" ht="30" customHeight="1" x14ac:dyDescent="0.35">
      <c r="B30" s="757"/>
      <c r="C30" s="761"/>
      <c r="D30" s="163"/>
      <c r="E30" s="164"/>
      <c r="F30" s="164"/>
      <c r="G30" s="165"/>
      <c r="H30" s="166"/>
      <c r="I30" s="167"/>
      <c r="J30" s="166"/>
      <c r="K30" s="168"/>
      <c r="L30" s="166"/>
      <c r="M30" s="167"/>
      <c r="N30" s="166"/>
      <c r="O30" s="168"/>
      <c r="P30" s="166"/>
      <c r="Q30" s="167"/>
      <c r="R30" s="166"/>
      <c r="S30" s="168"/>
    </row>
    <row r="31" spans="2:19" ht="36.75" hidden="1" customHeight="1" outlineLevel="1" x14ac:dyDescent="0.35">
      <c r="B31" s="757"/>
      <c r="C31" s="761"/>
      <c r="D31" s="160" t="s">
        <v>340</v>
      </c>
      <c r="E31" s="161" t="s">
        <v>319</v>
      </c>
      <c r="F31" s="161" t="s">
        <v>341</v>
      </c>
      <c r="G31" s="162" t="s">
        <v>342</v>
      </c>
      <c r="H31" s="160" t="s">
        <v>340</v>
      </c>
      <c r="I31" s="161" t="s">
        <v>319</v>
      </c>
      <c r="J31" s="161" t="s">
        <v>341</v>
      </c>
      <c r="K31" s="162" t="s">
        <v>342</v>
      </c>
      <c r="L31" s="160" t="s">
        <v>340</v>
      </c>
      <c r="M31" s="161" t="s">
        <v>319</v>
      </c>
      <c r="N31" s="161" t="s">
        <v>341</v>
      </c>
      <c r="O31" s="162" t="s">
        <v>342</v>
      </c>
      <c r="P31" s="160" t="s">
        <v>340</v>
      </c>
      <c r="Q31" s="161" t="s">
        <v>319</v>
      </c>
      <c r="R31" s="161" t="s">
        <v>341</v>
      </c>
      <c r="S31" s="162" t="s">
        <v>342</v>
      </c>
    </row>
    <row r="32" spans="2:19" ht="30" hidden="1" customHeight="1" outlineLevel="1" x14ac:dyDescent="0.35">
      <c r="B32" s="757"/>
      <c r="C32" s="761"/>
      <c r="D32" s="163"/>
      <c r="E32" s="164"/>
      <c r="F32" s="164"/>
      <c r="G32" s="165"/>
      <c r="H32" s="166"/>
      <c r="I32" s="167"/>
      <c r="J32" s="166"/>
      <c r="K32" s="168"/>
      <c r="L32" s="166"/>
      <c r="M32" s="167"/>
      <c r="N32" s="166"/>
      <c r="O32" s="168"/>
      <c r="P32" s="166"/>
      <c r="Q32" s="167"/>
      <c r="R32" s="166"/>
      <c r="S32" s="168"/>
    </row>
    <row r="33" spans="2:19" ht="36" hidden="1" customHeight="1" outlineLevel="1" x14ac:dyDescent="0.35">
      <c r="B33" s="757"/>
      <c r="C33" s="761"/>
      <c r="D33" s="160" t="s">
        <v>340</v>
      </c>
      <c r="E33" s="161" t="s">
        <v>319</v>
      </c>
      <c r="F33" s="161" t="s">
        <v>341</v>
      </c>
      <c r="G33" s="162" t="s">
        <v>342</v>
      </c>
      <c r="H33" s="160" t="s">
        <v>340</v>
      </c>
      <c r="I33" s="161" t="s">
        <v>319</v>
      </c>
      <c r="J33" s="161" t="s">
        <v>341</v>
      </c>
      <c r="K33" s="162" t="s">
        <v>342</v>
      </c>
      <c r="L33" s="160" t="s">
        <v>340</v>
      </c>
      <c r="M33" s="161" t="s">
        <v>319</v>
      </c>
      <c r="N33" s="161" t="s">
        <v>341</v>
      </c>
      <c r="O33" s="162" t="s">
        <v>342</v>
      </c>
      <c r="P33" s="160" t="s">
        <v>340</v>
      </c>
      <c r="Q33" s="161" t="s">
        <v>319</v>
      </c>
      <c r="R33" s="161" t="s">
        <v>341</v>
      </c>
      <c r="S33" s="162" t="s">
        <v>342</v>
      </c>
    </row>
    <row r="34" spans="2:19" ht="30" hidden="1" customHeight="1" outlineLevel="1" x14ac:dyDescent="0.35">
      <c r="B34" s="757"/>
      <c r="C34" s="761"/>
      <c r="D34" s="163"/>
      <c r="E34" s="164"/>
      <c r="F34" s="164"/>
      <c r="G34" s="165"/>
      <c r="H34" s="166"/>
      <c r="I34" s="167"/>
      <c r="J34" s="166"/>
      <c r="K34" s="168"/>
      <c r="L34" s="166"/>
      <c r="M34" s="167"/>
      <c r="N34" s="166"/>
      <c r="O34" s="168"/>
      <c r="P34" s="166"/>
      <c r="Q34" s="167"/>
      <c r="R34" s="166"/>
      <c r="S34" s="168"/>
    </row>
    <row r="35" spans="2:19" ht="39" hidden="1" customHeight="1" outlineLevel="1" x14ac:dyDescent="0.35">
      <c r="B35" s="757"/>
      <c r="C35" s="761"/>
      <c r="D35" s="160" t="s">
        <v>340</v>
      </c>
      <c r="E35" s="161" t="s">
        <v>319</v>
      </c>
      <c r="F35" s="161" t="s">
        <v>341</v>
      </c>
      <c r="G35" s="162" t="s">
        <v>342</v>
      </c>
      <c r="H35" s="160" t="s">
        <v>340</v>
      </c>
      <c r="I35" s="161" t="s">
        <v>319</v>
      </c>
      <c r="J35" s="161" t="s">
        <v>341</v>
      </c>
      <c r="K35" s="162" t="s">
        <v>342</v>
      </c>
      <c r="L35" s="160" t="s">
        <v>340</v>
      </c>
      <c r="M35" s="161" t="s">
        <v>319</v>
      </c>
      <c r="N35" s="161" t="s">
        <v>341</v>
      </c>
      <c r="O35" s="162" t="s">
        <v>342</v>
      </c>
      <c r="P35" s="160" t="s">
        <v>340</v>
      </c>
      <c r="Q35" s="161" t="s">
        <v>319</v>
      </c>
      <c r="R35" s="161" t="s">
        <v>341</v>
      </c>
      <c r="S35" s="162" t="s">
        <v>342</v>
      </c>
    </row>
    <row r="36" spans="2:19" ht="30" hidden="1" customHeight="1" outlineLevel="1" x14ac:dyDescent="0.35">
      <c r="B36" s="757"/>
      <c r="C36" s="761"/>
      <c r="D36" s="163"/>
      <c r="E36" s="164"/>
      <c r="F36" s="164"/>
      <c r="G36" s="165"/>
      <c r="H36" s="166"/>
      <c r="I36" s="167"/>
      <c r="J36" s="166"/>
      <c r="K36" s="168"/>
      <c r="L36" s="166"/>
      <c r="M36" s="167"/>
      <c r="N36" s="166"/>
      <c r="O36" s="168"/>
      <c r="P36" s="166"/>
      <c r="Q36" s="167"/>
      <c r="R36" s="166"/>
      <c r="S36" s="168"/>
    </row>
    <row r="37" spans="2:19" ht="36.75" hidden="1" customHeight="1" outlineLevel="1" x14ac:dyDescent="0.35">
      <c r="B37" s="757"/>
      <c r="C37" s="761"/>
      <c r="D37" s="160" t="s">
        <v>340</v>
      </c>
      <c r="E37" s="161" t="s">
        <v>319</v>
      </c>
      <c r="F37" s="161" t="s">
        <v>341</v>
      </c>
      <c r="G37" s="162" t="s">
        <v>342</v>
      </c>
      <c r="H37" s="160" t="s">
        <v>340</v>
      </c>
      <c r="I37" s="161" t="s">
        <v>319</v>
      </c>
      <c r="J37" s="161" t="s">
        <v>341</v>
      </c>
      <c r="K37" s="162" t="s">
        <v>342</v>
      </c>
      <c r="L37" s="160" t="s">
        <v>340</v>
      </c>
      <c r="M37" s="161" t="s">
        <v>319</v>
      </c>
      <c r="N37" s="161" t="s">
        <v>341</v>
      </c>
      <c r="O37" s="162" t="s">
        <v>342</v>
      </c>
      <c r="P37" s="160" t="s">
        <v>340</v>
      </c>
      <c r="Q37" s="161" t="s">
        <v>319</v>
      </c>
      <c r="R37" s="161" t="s">
        <v>341</v>
      </c>
      <c r="S37" s="162" t="s">
        <v>342</v>
      </c>
    </row>
    <row r="38" spans="2:19" ht="30" hidden="1" customHeight="1" outlineLevel="1" x14ac:dyDescent="0.35">
      <c r="B38" s="747"/>
      <c r="C38" s="762"/>
      <c r="D38" s="163"/>
      <c r="E38" s="164"/>
      <c r="F38" s="164"/>
      <c r="G38" s="165"/>
      <c r="H38" s="166"/>
      <c r="I38" s="167"/>
      <c r="J38" s="166"/>
      <c r="K38" s="168"/>
      <c r="L38" s="166"/>
      <c r="M38" s="167"/>
      <c r="N38" s="166"/>
      <c r="O38" s="168"/>
      <c r="P38" s="166"/>
      <c r="Q38" s="167"/>
      <c r="R38" s="166"/>
      <c r="S38" s="168"/>
    </row>
    <row r="39" spans="2:19" ht="30" customHeight="1" collapsed="1" x14ac:dyDescent="0.35">
      <c r="B39" s="746" t="s">
        <v>343</v>
      </c>
      <c r="C39" s="746" t="s">
        <v>344</v>
      </c>
      <c r="D39" s="161" t="s">
        <v>345</v>
      </c>
      <c r="E39" s="161" t="s">
        <v>346</v>
      </c>
      <c r="F39" s="139" t="s">
        <v>347</v>
      </c>
      <c r="G39" s="169"/>
      <c r="H39" s="161" t="s">
        <v>345</v>
      </c>
      <c r="I39" s="161" t="s">
        <v>346</v>
      </c>
      <c r="J39" s="139" t="s">
        <v>347</v>
      </c>
      <c r="K39" s="170"/>
      <c r="L39" s="161" t="s">
        <v>345</v>
      </c>
      <c r="M39" s="161" t="s">
        <v>346</v>
      </c>
      <c r="N39" s="139" t="s">
        <v>347</v>
      </c>
      <c r="O39" s="170"/>
      <c r="P39" s="161" t="s">
        <v>345</v>
      </c>
      <c r="Q39" s="161" t="s">
        <v>346</v>
      </c>
      <c r="R39" s="139" t="s">
        <v>347</v>
      </c>
      <c r="S39" s="170"/>
    </row>
    <row r="40" spans="2:19" ht="30" customHeight="1" x14ac:dyDescent="0.35">
      <c r="B40" s="757"/>
      <c r="C40" s="757"/>
      <c r="D40" s="821"/>
      <c r="E40" s="821"/>
      <c r="F40" s="139" t="s">
        <v>348</v>
      </c>
      <c r="G40" s="171"/>
      <c r="H40" s="819"/>
      <c r="I40" s="819"/>
      <c r="J40" s="139" t="s">
        <v>348</v>
      </c>
      <c r="K40" s="172"/>
      <c r="L40" s="819"/>
      <c r="M40" s="819"/>
      <c r="N40" s="139" t="s">
        <v>348</v>
      </c>
      <c r="O40" s="172"/>
      <c r="P40" s="819"/>
      <c r="Q40" s="819"/>
      <c r="R40" s="139" t="s">
        <v>348</v>
      </c>
      <c r="S40" s="172"/>
    </row>
    <row r="41" spans="2:19" ht="30" customHeight="1" x14ac:dyDescent="0.35">
      <c r="B41" s="757"/>
      <c r="C41" s="757"/>
      <c r="D41" s="822"/>
      <c r="E41" s="822"/>
      <c r="F41" s="139" t="s">
        <v>349</v>
      </c>
      <c r="G41" s="165"/>
      <c r="H41" s="820"/>
      <c r="I41" s="820"/>
      <c r="J41" s="139" t="s">
        <v>349</v>
      </c>
      <c r="K41" s="168"/>
      <c r="L41" s="820"/>
      <c r="M41" s="820"/>
      <c r="N41" s="139" t="s">
        <v>349</v>
      </c>
      <c r="O41" s="168"/>
      <c r="P41" s="820"/>
      <c r="Q41" s="820"/>
      <c r="R41" s="139" t="s">
        <v>349</v>
      </c>
      <c r="S41" s="168"/>
    </row>
    <row r="42" spans="2:19" ht="30" customHeight="1" outlineLevel="1" x14ac:dyDescent="0.35">
      <c r="B42" s="757"/>
      <c r="C42" s="757"/>
      <c r="D42" s="161" t="s">
        <v>345</v>
      </c>
      <c r="E42" s="161" t="s">
        <v>346</v>
      </c>
      <c r="F42" s="139" t="s">
        <v>347</v>
      </c>
      <c r="G42" s="169"/>
      <c r="H42" s="161" t="s">
        <v>345</v>
      </c>
      <c r="I42" s="161" t="s">
        <v>346</v>
      </c>
      <c r="J42" s="139" t="s">
        <v>347</v>
      </c>
      <c r="K42" s="170"/>
      <c r="L42" s="161" t="s">
        <v>345</v>
      </c>
      <c r="M42" s="161" t="s">
        <v>346</v>
      </c>
      <c r="N42" s="139" t="s">
        <v>347</v>
      </c>
      <c r="O42" s="170"/>
      <c r="P42" s="161" t="s">
        <v>345</v>
      </c>
      <c r="Q42" s="161" t="s">
        <v>346</v>
      </c>
      <c r="R42" s="139" t="s">
        <v>347</v>
      </c>
      <c r="S42" s="170"/>
    </row>
    <row r="43" spans="2:19" ht="30" customHeight="1" outlineLevel="1" x14ac:dyDescent="0.35">
      <c r="B43" s="757"/>
      <c r="C43" s="757"/>
      <c r="D43" s="821"/>
      <c r="E43" s="821"/>
      <c r="F43" s="139" t="s">
        <v>348</v>
      </c>
      <c r="G43" s="171"/>
      <c r="H43" s="819"/>
      <c r="I43" s="819"/>
      <c r="J43" s="139" t="s">
        <v>348</v>
      </c>
      <c r="K43" s="172"/>
      <c r="L43" s="819"/>
      <c r="M43" s="819"/>
      <c r="N43" s="139" t="s">
        <v>348</v>
      </c>
      <c r="O43" s="172"/>
      <c r="P43" s="819"/>
      <c r="Q43" s="819"/>
      <c r="R43" s="139" t="s">
        <v>348</v>
      </c>
      <c r="S43" s="172"/>
    </row>
    <row r="44" spans="2:19" ht="30" customHeight="1" outlineLevel="1" x14ac:dyDescent="0.35">
      <c r="B44" s="757"/>
      <c r="C44" s="757"/>
      <c r="D44" s="822"/>
      <c r="E44" s="822"/>
      <c r="F44" s="139" t="s">
        <v>349</v>
      </c>
      <c r="G44" s="165"/>
      <c r="H44" s="820"/>
      <c r="I44" s="820"/>
      <c r="J44" s="139" t="s">
        <v>349</v>
      </c>
      <c r="K44" s="168"/>
      <c r="L44" s="820"/>
      <c r="M44" s="820"/>
      <c r="N44" s="139" t="s">
        <v>349</v>
      </c>
      <c r="O44" s="168"/>
      <c r="P44" s="820"/>
      <c r="Q44" s="820"/>
      <c r="R44" s="139" t="s">
        <v>349</v>
      </c>
      <c r="S44" s="168"/>
    </row>
    <row r="45" spans="2:19" ht="30" customHeight="1" outlineLevel="1" x14ac:dyDescent="0.35">
      <c r="B45" s="757"/>
      <c r="C45" s="757"/>
      <c r="D45" s="161" t="s">
        <v>345</v>
      </c>
      <c r="E45" s="161" t="s">
        <v>346</v>
      </c>
      <c r="F45" s="139" t="s">
        <v>347</v>
      </c>
      <c r="G45" s="169"/>
      <c r="H45" s="161" t="s">
        <v>345</v>
      </c>
      <c r="I45" s="161" t="s">
        <v>346</v>
      </c>
      <c r="J45" s="139" t="s">
        <v>347</v>
      </c>
      <c r="K45" s="170"/>
      <c r="L45" s="161" t="s">
        <v>345</v>
      </c>
      <c r="M45" s="161" t="s">
        <v>346</v>
      </c>
      <c r="N45" s="139" t="s">
        <v>347</v>
      </c>
      <c r="O45" s="170"/>
      <c r="P45" s="161" t="s">
        <v>345</v>
      </c>
      <c r="Q45" s="161" t="s">
        <v>346</v>
      </c>
      <c r="R45" s="139" t="s">
        <v>347</v>
      </c>
      <c r="S45" s="170"/>
    </row>
    <row r="46" spans="2:19" ht="30" customHeight="1" outlineLevel="1" x14ac:dyDescent="0.35">
      <c r="B46" s="757"/>
      <c r="C46" s="757"/>
      <c r="D46" s="821"/>
      <c r="E46" s="821"/>
      <c r="F46" s="139" t="s">
        <v>348</v>
      </c>
      <c r="G46" s="171"/>
      <c r="H46" s="819"/>
      <c r="I46" s="819"/>
      <c r="J46" s="139" t="s">
        <v>348</v>
      </c>
      <c r="K46" s="172"/>
      <c r="L46" s="819"/>
      <c r="M46" s="819"/>
      <c r="N46" s="139" t="s">
        <v>348</v>
      </c>
      <c r="O46" s="172"/>
      <c r="P46" s="819"/>
      <c r="Q46" s="819"/>
      <c r="R46" s="139" t="s">
        <v>348</v>
      </c>
      <c r="S46" s="172"/>
    </row>
    <row r="47" spans="2:19" ht="30" customHeight="1" outlineLevel="1" x14ac:dyDescent="0.35">
      <c r="B47" s="757"/>
      <c r="C47" s="757"/>
      <c r="D47" s="822"/>
      <c r="E47" s="822"/>
      <c r="F47" s="139" t="s">
        <v>349</v>
      </c>
      <c r="G47" s="165"/>
      <c r="H47" s="820"/>
      <c r="I47" s="820"/>
      <c r="J47" s="139" t="s">
        <v>349</v>
      </c>
      <c r="K47" s="168"/>
      <c r="L47" s="820"/>
      <c r="M47" s="820"/>
      <c r="N47" s="139" t="s">
        <v>349</v>
      </c>
      <c r="O47" s="168"/>
      <c r="P47" s="820"/>
      <c r="Q47" s="820"/>
      <c r="R47" s="139" t="s">
        <v>349</v>
      </c>
      <c r="S47" s="168"/>
    </row>
    <row r="48" spans="2:19" ht="30" customHeight="1" outlineLevel="1" x14ac:dyDescent="0.35">
      <c r="B48" s="757"/>
      <c r="C48" s="757"/>
      <c r="D48" s="161" t="s">
        <v>345</v>
      </c>
      <c r="E48" s="161" t="s">
        <v>346</v>
      </c>
      <c r="F48" s="139" t="s">
        <v>347</v>
      </c>
      <c r="G48" s="169"/>
      <c r="H48" s="161" t="s">
        <v>345</v>
      </c>
      <c r="I48" s="161" t="s">
        <v>346</v>
      </c>
      <c r="J48" s="139" t="s">
        <v>347</v>
      </c>
      <c r="K48" s="170"/>
      <c r="L48" s="161" t="s">
        <v>345</v>
      </c>
      <c r="M48" s="161" t="s">
        <v>346</v>
      </c>
      <c r="N48" s="139" t="s">
        <v>347</v>
      </c>
      <c r="O48" s="170"/>
      <c r="P48" s="161" t="s">
        <v>345</v>
      </c>
      <c r="Q48" s="161" t="s">
        <v>346</v>
      </c>
      <c r="R48" s="139" t="s">
        <v>347</v>
      </c>
      <c r="S48" s="170"/>
    </row>
    <row r="49" spans="2:19" ht="30" customHeight="1" outlineLevel="1" x14ac:dyDescent="0.35">
      <c r="B49" s="757"/>
      <c r="C49" s="757"/>
      <c r="D49" s="821"/>
      <c r="E49" s="821"/>
      <c r="F49" s="139" t="s">
        <v>348</v>
      </c>
      <c r="G49" s="171"/>
      <c r="H49" s="819"/>
      <c r="I49" s="819"/>
      <c r="J49" s="139" t="s">
        <v>348</v>
      </c>
      <c r="K49" s="172"/>
      <c r="L49" s="819"/>
      <c r="M49" s="819"/>
      <c r="N49" s="139" t="s">
        <v>348</v>
      </c>
      <c r="O49" s="172"/>
      <c r="P49" s="819"/>
      <c r="Q49" s="819"/>
      <c r="R49" s="139" t="s">
        <v>348</v>
      </c>
      <c r="S49" s="172"/>
    </row>
    <row r="50" spans="2:19" ht="30" customHeight="1" outlineLevel="1" x14ac:dyDescent="0.35">
      <c r="B50" s="747"/>
      <c r="C50" s="747"/>
      <c r="D50" s="822"/>
      <c r="E50" s="822"/>
      <c r="F50" s="139" t="s">
        <v>349</v>
      </c>
      <c r="G50" s="165"/>
      <c r="H50" s="820"/>
      <c r="I50" s="820"/>
      <c r="J50" s="139" t="s">
        <v>349</v>
      </c>
      <c r="K50" s="168"/>
      <c r="L50" s="820"/>
      <c r="M50" s="820"/>
      <c r="N50" s="139" t="s">
        <v>349</v>
      </c>
      <c r="O50" s="168"/>
      <c r="P50" s="820"/>
      <c r="Q50" s="820"/>
      <c r="R50" s="139" t="s">
        <v>349</v>
      </c>
      <c r="S50" s="168"/>
    </row>
    <row r="51" spans="2:19" ht="30" customHeight="1" thickBot="1" x14ac:dyDescent="0.4">
      <c r="C51" s="173"/>
      <c r="D51" s="174"/>
    </row>
    <row r="52" spans="2:19" ht="30" customHeight="1" thickBot="1" x14ac:dyDescent="0.4">
      <c r="D52" s="765" t="s">
        <v>320</v>
      </c>
      <c r="E52" s="766"/>
      <c r="F52" s="766"/>
      <c r="G52" s="767"/>
      <c r="H52" s="765" t="s">
        <v>321</v>
      </c>
      <c r="I52" s="766"/>
      <c r="J52" s="766"/>
      <c r="K52" s="767"/>
      <c r="L52" s="765" t="s">
        <v>322</v>
      </c>
      <c r="M52" s="766"/>
      <c r="N52" s="766"/>
      <c r="O52" s="767"/>
      <c r="P52" s="765" t="s">
        <v>323</v>
      </c>
      <c r="Q52" s="766"/>
      <c r="R52" s="766"/>
      <c r="S52" s="767"/>
    </row>
    <row r="53" spans="2:19" ht="30" customHeight="1" x14ac:dyDescent="0.35">
      <c r="B53" s="758" t="s">
        <v>350</v>
      </c>
      <c r="C53" s="758" t="s">
        <v>351</v>
      </c>
      <c r="D53" s="720" t="s">
        <v>352</v>
      </c>
      <c r="E53" s="780"/>
      <c r="F53" s="175" t="s">
        <v>319</v>
      </c>
      <c r="G53" s="176" t="s">
        <v>353</v>
      </c>
      <c r="H53" s="720" t="s">
        <v>352</v>
      </c>
      <c r="I53" s="780"/>
      <c r="J53" s="175" t="s">
        <v>319</v>
      </c>
      <c r="K53" s="176" t="s">
        <v>353</v>
      </c>
      <c r="L53" s="720" t="s">
        <v>352</v>
      </c>
      <c r="M53" s="780"/>
      <c r="N53" s="175" t="s">
        <v>319</v>
      </c>
      <c r="O53" s="176" t="s">
        <v>353</v>
      </c>
      <c r="P53" s="720" t="s">
        <v>352</v>
      </c>
      <c r="Q53" s="780"/>
      <c r="R53" s="175" t="s">
        <v>319</v>
      </c>
      <c r="S53" s="176" t="s">
        <v>353</v>
      </c>
    </row>
    <row r="54" spans="2:19" ht="45" customHeight="1" x14ac:dyDescent="0.35">
      <c r="B54" s="791"/>
      <c r="C54" s="791"/>
      <c r="D54" s="154" t="s">
        <v>329</v>
      </c>
      <c r="E54" s="155"/>
      <c r="F54" s="810"/>
      <c r="G54" s="812"/>
      <c r="H54" s="154" t="s">
        <v>329</v>
      </c>
      <c r="I54" s="156"/>
      <c r="J54" s="806"/>
      <c r="K54" s="808"/>
      <c r="L54" s="154" t="s">
        <v>329</v>
      </c>
      <c r="M54" s="156"/>
      <c r="N54" s="806"/>
      <c r="O54" s="808"/>
      <c r="P54" s="154" t="s">
        <v>329</v>
      </c>
      <c r="Q54" s="156"/>
      <c r="R54" s="806"/>
      <c r="S54" s="808"/>
    </row>
    <row r="55" spans="2:19" ht="45" customHeight="1" x14ac:dyDescent="0.35">
      <c r="B55" s="759"/>
      <c r="C55" s="759"/>
      <c r="D55" s="157" t="s">
        <v>337</v>
      </c>
      <c r="E55" s="158"/>
      <c r="F55" s="811"/>
      <c r="G55" s="813"/>
      <c r="H55" s="157" t="s">
        <v>337</v>
      </c>
      <c r="I55" s="159"/>
      <c r="J55" s="807"/>
      <c r="K55" s="809"/>
      <c r="L55" s="157" t="s">
        <v>337</v>
      </c>
      <c r="M55" s="159"/>
      <c r="N55" s="807"/>
      <c r="O55" s="809"/>
      <c r="P55" s="157" t="s">
        <v>337</v>
      </c>
      <c r="Q55" s="159"/>
      <c r="R55" s="807"/>
      <c r="S55" s="809"/>
    </row>
    <row r="56" spans="2:19" ht="30" customHeight="1" x14ac:dyDescent="0.35">
      <c r="B56" s="746" t="s">
        <v>354</v>
      </c>
      <c r="C56" s="746" t="s">
        <v>355</v>
      </c>
      <c r="D56" s="161" t="s">
        <v>356</v>
      </c>
      <c r="E56" s="177" t="s">
        <v>357</v>
      </c>
      <c r="F56" s="724" t="s">
        <v>358</v>
      </c>
      <c r="G56" s="790"/>
      <c r="H56" s="161" t="s">
        <v>356</v>
      </c>
      <c r="I56" s="177" t="s">
        <v>357</v>
      </c>
      <c r="J56" s="724" t="s">
        <v>358</v>
      </c>
      <c r="K56" s="790"/>
      <c r="L56" s="161" t="s">
        <v>356</v>
      </c>
      <c r="M56" s="177" t="s">
        <v>357</v>
      </c>
      <c r="N56" s="724" t="s">
        <v>358</v>
      </c>
      <c r="O56" s="790"/>
      <c r="P56" s="161" t="s">
        <v>356</v>
      </c>
      <c r="Q56" s="177" t="s">
        <v>357</v>
      </c>
      <c r="R56" s="724" t="s">
        <v>358</v>
      </c>
      <c r="S56" s="790"/>
    </row>
    <row r="57" spans="2:19" ht="30" customHeight="1" x14ac:dyDescent="0.35">
      <c r="B57" s="757"/>
      <c r="C57" s="747"/>
      <c r="D57" s="178">
        <v>0</v>
      </c>
      <c r="E57" s="179">
        <v>0</v>
      </c>
      <c r="F57" s="814" t="s">
        <v>474</v>
      </c>
      <c r="G57" s="815"/>
      <c r="H57" s="180">
        <v>328</v>
      </c>
      <c r="I57" s="181">
        <v>0.2</v>
      </c>
      <c r="J57" s="816" t="s">
        <v>474</v>
      </c>
      <c r="K57" s="817"/>
      <c r="L57" s="180">
        <f>328/2</f>
        <v>164</v>
      </c>
      <c r="M57" s="181">
        <v>0.2</v>
      </c>
      <c r="N57" s="816" t="s">
        <v>474</v>
      </c>
      <c r="O57" s="817"/>
      <c r="P57" s="180"/>
      <c r="Q57" s="181"/>
      <c r="R57" s="816"/>
      <c r="S57" s="817"/>
    </row>
    <row r="58" spans="2:19" ht="30" customHeight="1" x14ac:dyDescent="0.35">
      <c r="B58" s="757"/>
      <c r="C58" s="746" t="s">
        <v>359</v>
      </c>
      <c r="D58" s="182" t="s">
        <v>358</v>
      </c>
      <c r="E58" s="183" t="s">
        <v>341</v>
      </c>
      <c r="F58" s="161" t="s">
        <v>319</v>
      </c>
      <c r="G58" s="184" t="s">
        <v>353</v>
      </c>
      <c r="H58" s="182" t="s">
        <v>358</v>
      </c>
      <c r="I58" s="183" t="s">
        <v>341</v>
      </c>
      <c r="J58" s="161" t="s">
        <v>319</v>
      </c>
      <c r="K58" s="184" t="s">
        <v>353</v>
      </c>
      <c r="L58" s="182" t="s">
        <v>358</v>
      </c>
      <c r="M58" s="183" t="s">
        <v>341</v>
      </c>
      <c r="N58" s="161" t="s">
        <v>319</v>
      </c>
      <c r="O58" s="184" t="s">
        <v>353</v>
      </c>
      <c r="P58" s="182" t="s">
        <v>358</v>
      </c>
      <c r="Q58" s="183" t="s">
        <v>341</v>
      </c>
      <c r="R58" s="161" t="s">
        <v>319</v>
      </c>
      <c r="S58" s="184" t="s">
        <v>353</v>
      </c>
    </row>
    <row r="59" spans="2:19" ht="30" customHeight="1" x14ac:dyDescent="0.35">
      <c r="B59" s="747"/>
      <c r="C59" s="818"/>
      <c r="D59" s="185"/>
      <c r="E59" s="186"/>
      <c r="F59" s="164"/>
      <c r="G59" s="187"/>
      <c r="H59" s="188"/>
      <c r="I59" s="189"/>
      <c r="J59" s="166"/>
      <c r="K59" s="190"/>
      <c r="L59" s="188"/>
      <c r="M59" s="189"/>
      <c r="N59" s="166"/>
      <c r="O59" s="190"/>
      <c r="P59" s="188"/>
      <c r="Q59" s="189"/>
      <c r="R59" s="166"/>
      <c r="S59" s="190"/>
    </row>
    <row r="60" spans="2:19" ht="30" customHeight="1" thickBot="1" x14ac:dyDescent="0.4">
      <c r="B60" s="150"/>
      <c r="C60" s="191"/>
      <c r="D60" s="174"/>
    </row>
    <row r="61" spans="2:19" ht="30" customHeight="1" thickBot="1" x14ac:dyDescent="0.4">
      <c r="B61" s="150"/>
      <c r="C61" s="150"/>
      <c r="D61" s="765" t="s">
        <v>320</v>
      </c>
      <c r="E61" s="766"/>
      <c r="F61" s="766"/>
      <c r="G61" s="766"/>
      <c r="H61" s="765" t="s">
        <v>321</v>
      </c>
      <c r="I61" s="766"/>
      <c r="J61" s="766"/>
      <c r="K61" s="767"/>
      <c r="L61" s="766" t="s">
        <v>322</v>
      </c>
      <c r="M61" s="766"/>
      <c r="N61" s="766"/>
      <c r="O61" s="766"/>
      <c r="P61" s="765" t="s">
        <v>323</v>
      </c>
      <c r="Q61" s="766"/>
      <c r="R61" s="766"/>
      <c r="S61" s="767"/>
    </row>
    <row r="62" spans="2:19" ht="30" customHeight="1" x14ac:dyDescent="0.35">
      <c r="B62" s="758" t="s">
        <v>360</v>
      </c>
      <c r="C62" s="758" t="s">
        <v>361</v>
      </c>
      <c r="D62" s="805" t="s">
        <v>362</v>
      </c>
      <c r="E62" s="804"/>
      <c r="F62" s="720" t="s">
        <v>319</v>
      </c>
      <c r="G62" s="750"/>
      <c r="H62" s="803" t="s">
        <v>362</v>
      </c>
      <c r="I62" s="804"/>
      <c r="J62" s="720" t="s">
        <v>319</v>
      </c>
      <c r="K62" s="721"/>
      <c r="L62" s="803" t="s">
        <v>362</v>
      </c>
      <c r="M62" s="804"/>
      <c r="N62" s="720" t="s">
        <v>319</v>
      </c>
      <c r="O62" s="721"/>
      <c r="P62" s="803" t="s">
        <v>362</v>
      </c>
      <c r="Q62" s="804"/>
      <c r="R62" s="720" t="s">
        <v>319</v>
      </c>
      <c r="S62" s="721"/>
    </row>
    <row r="63" spans="2:19" ht="36.75" customHeight="1" x14ac:dyDescent="0.35">
      <c r="B63" s="791"/>
      <c r="C63" s="791"/>
      <c r="D63" s="798">
        <v>0.8</v>
      </c>
      <c r="E63" s="799"/>
      <c r="F63" s="771" t="s">
        <v>476</v>
      </c>
      <c r="G63" s="800"/>
      <c r="H63" s="801">
        <v>80</v>
      </c>
      <c r="I63" s="802"/>
      <c r="J63" s="788" t="s">
        <v>476</v>
      </c>
      <c r="K63" s="789"/>
      <c r="L63" s="801">
        <v>40</v>
      </c>
      <c r="M63" s="802"/>
      <c r="N63" s="788" t="s">
        <v>476</v>
      </c>
      <c r="O63" s="789"/>
      <c r="P63" s="801"/>
      <c r="Q63" s="802"/>
      <c r="R63" s="788"/>
      <c r="S63" s="789"/>
    </row>
    <row r="64" spans="2:19" ht="36.75" customHeight="1" x14ac:dyDescent="0.35">
      <c r="B64" s="759"/>
      <c r="C64" s="759"/>
      <c r="D64" s="798">
        <v>0.8</v>
      </c>
      <c r="E64" s="799"/>
      <c r="F64" s="771" t="s">
        <v>498</v>
      </c>
      <c r="G64" s="772"/>
      <c r="H64" s="801">
        <v>80</v>
      </c>
      <c r="I64" s="802"/>
      <c r="J64" s="788" t="s">
        <v>498</v>
      </c>
      <c r="K64" s="789"/>
      <c r="L64" s="801">
        <v>40</v>
      </c>
      <c r="M64" s="802"/>
      <c r="N64" s="788" t="s">
        <v>498</v>
      </c>
      <c r="O64" s="789"/>
      <c r="P64" s="444"/>
      <c r="Q64" s="445"/>
      <c r="R64" s="463"/>
      <c r="S64" s="446"/>
    </row>
    <row r="65" spans="2:19" ht="45" customHeight="1" x14ac:dyDescent="0.35">
      <c r="B65" s="746" t="s">
        <v>363</v>
      </c>
      <c r="C65" s="746" t="s">
        <v>674</v>
      </c>
      <c r="D65" s="161" t="s">
        <v>364</v>
      </c>
      <c r="E65" s="161" t="s">
        <v>365</v>
      </c>
      <c r="F65" s="724" t="s">
        <v>366</v>
      </c>
      <c r="G65" s="790"/>
      <c r="H65" s="192" t="s">
        <v>364</v>
      </c>
      <c r="I65" s="161" t="s">
        <v>365</v>
      </c>
      <c r="J65" s="794" t="s">
        <v>366</v>
      </c>
      <c r="K65" s="790"/>
      <c r="L65" s="192" t="s">
        <v>364</v>
      </c>
      <c r="M65" s="161" t="s">
        <v>365</v>
      </c>
      <c r="N65" s="794" t="s">
        <v>366</v>
      </c>
      <c r="O65" s="790"/>
      <c r="P65" s="192" t="s">
        <v>364</v>
      </c>
      <c r="Q65" s="161" t="s">
        <v>365</v>
      </c>
      <c r="R65" s="794" t="s">
        <v>366</v>
      </c>
      <c r="S65" s="790"/>
    </row>
    <row r="66" spans="2:19" ht="27" customHeight="1" x14ac:dyDescent="0.35">
      <c r="B66" s="747"/>
      <c r="C66" s="747"/>
      <c r="D66" s="178"/>
      <c r="E66" s="179"/>
      <c r="F66" s="795"/>
      <c r="G66" s="795"/>
      <c r="H66" s="180"/>
      <c r="I66" s="181"/>
      <c r="J66" s="796"/>
      <c r="K66" s="797"/>
      <c r="L66" s="180"/>
      <c r="M66" s="181"/>
      <c r="N66" s="796"/>
      <c r="O66" s="797"/>
      <c r="P66" s="180"/>
      <c r="Q66" s="181"/>
      <c r="R66" s="796"/>
      <c r="S66" s="797"/>
    </row>
    <row r="67" spans="2:19" ht="33.75" customHeight="1" thickBot="1" x14ac:dyDescent="0.4">
      <c r="B67" s="150"/>
      <c r="C67" s="150"/>
    </row>
    <row r="68" spans="2:19" ht="37.5" customHeight="1" thickBot="1" x14ac:dyDescent="0.4">
      <c r="B68" s="150"/>
      <c r="C68" s="150"/>
      <c r="D68" s="765" t="s">
        <v>320</v>
      </c>
      <c r="E68" s="766"/>
      <c r="F68" s="766"/>
      <c r="G68" s="767"/>
      <c r="H68" s="766" t="s">
        <v>321</v>
      </c>
      <c r="I68" s="766"/>
      <c r="J68" s="766"/>
      <c r="K68" s="767"/>
      <c r="L68" s="766" t="s">
        <v>322</v>
      </c>
      <c r="M68" s="766"/>
      <c r="N68" s="766"/>
      <c r="O68" s="766"/>
      <c r="P68" s="766" t="s">
        <v>321</v>
      </c>
      <c r="Q68" s="766"/>
      <c r="R68" s="766"/>
      <c r="S68" s="767"/>
    </row>
    <row r="69" spans="2:19" ht="37.5" customHeight="1" x14ac:dyDescent="0.35">
      <c r="B69" s="758" t="s">
        <v>367</v>
      </c>
      <c r="C69" s="758" t="s">
        <v>368</v>
      </c>
      <c r="D69" s="193" t="s">
        <v>369</v>
      </c>
      <c r="E69" s="175" t="s">
        <v>370</v>
      </c>
      <c r="F69" s="720" t="s">
        <v>371</v>
      </c>
      <c r="G69" s="721"/>
      <c r="H69" s="193" t="s">
        <v>369</v>
      </c>
      <c r="I69" s="175" t="s">
        <v>370</v>
      </c>
      <c r="J69" s="720" t="s">
        <v>371</v>
      </c>
      <c r="K69" s="721"/>
      <c r="L69" s="193" t="s">
        <v>369</v>
      </c>
      <c r="M69" s="175" t="s">
        <v>370</v>
      </c>
      <c r="N69" s="720" t="s">
        <v>371</v>
      </c>
      <c r="O69" s="721"/>
      <c r="P69" s="193" t="s">
        <v>369</v>
      </c>
      <c r="Q69" s="175" t="s">
        <v>370</v>
      </c>
      <c r="R69" s="720" t="s">
        <v>371</v>
      </c>
      <c r="S69" s="721"/>
    </row>
    <row r="70" spans="2:19" ht="44.25" customHeight="1" x14ac:dyDescent="0.35">
      <c r="B70" s="791"/>
      <c r="C70" s="759"/>
      <c r="D70" s="194" t="s">
        <v>498</v>
      </c>
      <c r="E70" s="195" t="s">
        <v>496</v>
      </c>
      <c r="F70" s="792" t="s">
        <v>528</v>
      </c>
      <c r="G70" s="793"/>
      <c r="H70" s="196" t="s">
        <v>498</v>
      </c>
      <c r="I70" s="197" t="s">
        <v>496</v>
      </c>
      <c r="J70" s="722" t="s">
        <v>506</v>
      </c>
      <c r="K70" s="723"/>
      <c r="L70" s="196" t="s">
        <v>498</v>
      </c>
      <c r="M70" s="197" t="s">
        <v>496</v>
      </c>
      <c r="N70" s="722" t="s">
        <v>522</v>
      </c>
      <c r="O70" s="723"/>
      <c r="P70" s="196"/>
      <c r="Q70" s="197"/>
      <c r="R70" s="722"/>
      <c r="S70" s="723"/>
    </row>
    <row r="71" spans="2:19" ht="36.75" customHeight="1" x14ac:dyDescent="0.35">
      <c r="B71" s="791"/>
      <c r="C71" s="758" t="s">
        <v>672</v>
      </c>
      <c r="D71" s="161" t="s">
        <v>319</v>
      </c>
      <c r="E71" s="160" t="s">
        <v>372</v>
      </c>
      <c r="F71" s="724" t="s">
        <v>373</v>
      </c>
      <c r="G71" s="790"/>
      <c r="H71" s="161" t="s">
        <v>319</v>
      </c>
      <c r="I71" s="160" t="s">
        <v>372</v>
      </c>
      <c r="J71" s="724" t="s">
        <v>373</v>
      </c>
      <c r="K71" s="790"/>
      <c r="L71" s="161" t="s">
        <v>319</v>
      </c>
      <c r="M71" s="160" t="s">
        <v>372</v>
      </c>
      <c r="N71" s="724" t="s">
        <v>373</v>
      </c>
      <c r="O71" s="790"/>
      <c r="P71" s="161" t="s">
        <v>319</v>
      </c>
      <c r="Q71" s="160" t="s">
        <v>372</v>
      </c>
      <c r="R71" s="724" t="s">
        <v>373</v>
      </c>
      <c r="S71" s="790"/>
    </row>
    <row r="72" spans="2:19" ht="30" customHeight="1" x14ac:dyDescent="0.35">
      <c r="B72" s="791"/>
      <c r="C72" s="791"/>
      <c r="D72" s="164" t="s">
        <v>498</v>
      </c>
      <c r="E72" s="195" t="s">
        <v>1087</v>
      </c>
      <c r="F72" s="771" t="s">
        <v>529</v>
      </c>
      <c r="G72" s="772"/>
      <c r="H72" s="166" t="s">
        <v>498</v>
      </c>
      <c r="I72" s="197" t="s">
        <v>1087</v>
      </c>
      <c r="J72" s="788" t="s">
        <v>515</v>
      </c>
      <c r="K72" s="789"/>
      <c r="L72" s="166" t="s">
        <v>498</v>
      </c>
      <c r="M72" s="197" t="s">
        <v>1087</v>
      </c>
      <c r="N72" s="788" t="s">
        <v>523</v>
      </c>
      <c r="O72" s="789"/>
      <c r="P72" s="166"/>
      <c r="Q72" s="197"/>
      <c r="R72" s="788"/>
      <c r="S72" s="789"/>
    </row>
    <row r="73" spans="2:19" ht="30" customHeight="1" outlineLevel="1" x14ac:dyDescent="0.35">
      <c r="B73" s="791"/>
      <c r="C73" s="791"/>
      <c r="D73" s="164" t="s">
        <v>476</v>
      </c>
      <c r="E73" s="195" t="s">
        <v>1087</v>
      </c>
      <c r="F73" s="771" t="s">
        <v>534</v>
      </c>
      <c r="G73" s="772"/>
      <c r="H73" s="166" t="s">
        <v>476</v>
      </c>
      <c r="I73" s="197" t="s">
        <v>1087</v>
      </c>
      <c r="J73" s="788" t="s">
        <v>523</v>
      </c>
      <c r="K73" s="789"/>
      <c r="L73" s="166" t="s">
        <v>476</v>
      </c>
      <c r="M73" s="197" t="s">
        <v>1087</v>
      </c>
      <c r="N73" s="788" t="s">
        <v>529</v>
      </c>
      <c r="O73" s="789"/>
      <c r="P73" s="166"/>
      <c r="Q73" s="197"/>
      <c r="R73" s="788"/>
      <c r="S73" s="789"/>
    </row>
    <row r="74" spans="2:19" ht="30" customHeight="1" outlineLevel="1" x14ac:dyDescent="0.35">
      <c r="B74" s="791"/>
      <c r="C74" s="791"/>
      <c r="D74" s="164"/>
      <c r="E74" s="195"/>
      <c r="F74" s="771"/>
      <c r="G74" s="772"/>
      <c r="H74" s="166"/>
      <c r="I74" s="197"/>
      <c r="J74" s="788"/>
      <c r="K74" s="789"/>
      <c r="L74" s="166"/>
      <c r="M74" s="197"/>
      <c r="N74" s="788"/>
      <c r="O74" s="789"/>
      <c r="P74" s="166"/>
      <c r="Q74" s="197"/>
      <c r="R74" s="788"/>
      <c r="S74" s="789"/>
    </row>
    <row r="75" spans="2:19" ht="30" customHeight="1" outlineLevel="1" x14ac:dyDescent="0.35">
      <c r="B75" s="791"/>
      <c r="C75" s="791"/>
      <c r="D75" s="164"/>
      <c r="E75" s="195"/>
      <c r="F75" s="771"/>
      <c r="G75" s="772"/>
      <c r="H75" s="166"/>
      <c r="I75" s="197"/>
      <c r="J75" s="788"/>
      <c r="K75" s="789"/>
      <c r="L75" s="166"/>
      <c r="M75" s="197"/>
      <c r="N75" s="788"/>
      <c r="O75" s="789"/>
      <c r="P75" s="166"/>
      <c r="Q75" s="197"/>
      <c r="R75" s="788"/>
      <c r="S75" s="789"/>
    </row>
    <row r="76" spans="2:19" ht="30" customHeight="1" outlineLevel="1" x14ac:dyDescent="0.35">
      <c r="B76" s="791"/>
      <c r="C76" s="791"/>
      <c r="D76" s="164"/>
      <c r="E76" s="195"/>
      <c r="F76" s="771"/>
      <c r="G76" s="772"/>
      <c r="H76" s="166"/>
      <c r="I76" s="197"/>
      <c r="J76" s="788"/>
      <c r="K76" s="789"/>
      <c r="L76" s="166"/>
      <c r="M76" s="197"/>
      <c r="N76" s="788"/>
      <c r="O76" s="789"/>
      <c r="P76" s="166"/>
      <c r="Q76" s="197"/>
      <c r="R76" s="788"/>
      <c r="S76" s="789"/>
    </row>
    <row r="77" spans="2:19" ht="30" customHeight="1" outlineLevel="1" x14ac:dyDescent="0.35">
      <c r="B77" s="759"/>
      <c r="C77" s="759"/>
      <c r="D77" s="164"/>
      <c r="E77" s="195"/>
      <c r="F77" s="771"/>
      <c r="G77" s="772"/>
      <c r="H77" s="166"/>
      <c r="I77" s="197"/>
      <c r="J77" s="788"/>
      <c r="K77" s="789"/>
      <c r="L77" s="166"/>
      <c r="M77" s="197"/>
      <c r="N77" s="788"/>
      <c r="O77" s="789"/>
      <c r="P77" s="166"/>
      <c r="Q77" s="197"/>
      <c r="R77" s="788"/>
      <c r="S77" s="789"/>
    </row>
    <row r="78" spans="2:19" ht="35.25" customHeight="1" x14ac:dyDescent="0.35">
      <c r="B78" s="746" t="s">
        <v>374</v>
      </c>
      <c r="C78" s="787" t="s">
        <v>673</v>
      </c>
      <c r="D78" s="177" t="s">
        <v>375</v>
      </c>
      <c r="E78" s="724" t="s">
        <v>358</v>
      </c>
      <c r="F78" s="725"/>
      <c r="G78" s="162" t="s">
        <v>319</v>
      </c>
      <c r="H78" s="177" t="s">
        <v>375</v>
      </c>
      <c r="I78" s="724" t="s">
        <v>358</v>
      </c>
      <c r="J78" s="725"/>
      <c r="K78" s="162" t="s">
        <v>319</v>
      </c>
      <c r="L78" s="177" t="s">
        <v>375</v>
      </c>
      <c r="M78" s="724" t="s">
        <v>358</v>
      </c>
      <c r="N78" s="725"/>
      <c r="O78" s="162" t="s">
        <v>319</v>
      </c>
      <c r="P78" s="177" t="s">
        <v>375</v>
      </c>
      <c r="Q78" s="724" t="s">
        <v>358</v>
      </c>
      <c r="R78" s="725"/>
      <c r="S78" s="162" t="s">
        <v>319</v>
      </c>
    </row>
    <row r="79" spans="2:19" ht="35.25" customHeight="1" x14ac:dyDescent="0.35">
      <c r="B79" s="757"/>
      <c r="C79" s="787"/>
      <c r="D79" s="198">
        <v>1</v>
      </c>
      <c r="E79" s="782" t="s">
        <v>470</v>
      </c>
      <c r="F79" s="783"/>
      <c r="G79" s="199" t="s">
        <v>498</v>
      </c>
      <c r="H79" s="200">
        <v>3</v>
      </c>
      <c r="I79" s="784" t="s">
        <v>470</v>
      </c>
      <c r="J79" s="785"/>
      <c r="K79" s="201" t="s">
        <v>498</v>
      </c>
      <c r="L79" s="200">
        <v>2</v>
      </c>
      <c r="M79" s="784" t="s">
        <v>470</v>
      </c>
      <c r="N79" s="785"/>
      <c r="O79" s="201" t="s">
        <v>498</v>
      </c>
      <c r="P79" s="200"/>
      <c r="Q79" s="784"/>
      <c r="R79" s="785"/>
      <c r="S79" s="201"/>
    </row>
    <row r="80" spans="2:19" ht="35.25" customHeight="1" outlineLevel="1" x14ac:dyDescent="0.35">
      <c r="B80" s="757"/>
      <c r="C80" s="787"/>
      <c r="D80" s="198"/>
      <c r="E80" s="782"/>
      <c r="F80" s="783"/>
      <c r="G80" s="199"/>
      <c r="H80" s="200"/>
      <c r="I80" s="784"/>
      <c r="J80" s="785"/>
      <c r="K80" s="201"/>
      <c r="L80" s="200"/>
      <c r="M80" s="784"/>
      <c r="N80" s="785"/>
      <c r="O80" s="201"/>
      <c r="P80" s="200"/>
      <c r="Q80" s="784"/>
      <c r="R80" s="785"/>
      <c r="S80" s="201"/>
    </row>
    <row r="81" spans="2:19" ht="35.25" customHeight="1" outlineLevel="1" x14ac:dyDescent="0.35">
      <c r="B81" s="757"/>
      <c r="C81" s="787"/>
      <c r="D81" s="198"/>
      <c r="E81" s="782"/>
      <c r="F81" s="783"/>
      <c r="G81" s="199"/>
      <c r="H81" s="200"/>
      <c r="I81" s="784"/>
      <c r="J81" s="785"/>
      <c r="K81" s="201"/>
      <c r="L81" s="200"/>
      <c r="M81" s="784"/>
      <c r="N81" s="785"/>
      <c r="O81" s="201"/>
      <c r="P81" s="200"/>
      <c r="Q81" s="784"/>
      <c r="R81" s="785"/>
      <c r="S81" s="201"/>
    </row>
    <row r="82" spans="2:19" ht="35.25" customHeight="1" outlineLevel="1" x14ac:dyDescent="0.35">
      <c r="B82" s="757"/>
      <c r="C82" s="787"/>
      <c r="D82" s="198"/>
      <c r="E82" s="782"/>
      <c r="F82" s="783"/>
      <c r="G82" s="199"/>
      <c r="H82" s="200"/>
      <c r="I82" s="784"/>
      <c r="J82" s="785"/>
      <c r="K82" s="201"/>
      <c r="L82" s="200"/>
      <c r="M82" s="784"/>
      <c r="N82" s="785"/>
      <c r="O82" s="201"/>
      <c r="P82" s="200"/>
      <c r="Q82" s="784"/>
      <c r="R82" s="785"/>
      <c r="S82" s="201"/>
    </row>
    <row r="83" spans="2:19" ht="35.25" customHeight="1" outlineLevel="1" x14ac:dyDescent="0.35">
      <c r="B83" s="757"/>
      <c r="C83" s="787"/>
      <c r="D83" s="198"/>
      <c r="E83" s="782"/>
      <c r="F83" s="783"/>
      <c r="G83" s="199"/>
      <c r="H83" s="200"/>
      <c r="I83" s="784"/>
      <c r="J83" s="785"/>
      <c r="K83" s="201"/>
      <c r="L83" s="200"/>
      <c r="M83" s="784"/>
      <c r="N83" s="785"/>
      <c r="O83" s="201"/>
      <c r="P83" s="200"/>
      <c r="Q83" s="784"/>
      <c r="R83" s="785"/>
      <c r="S83" s="201"/>
    </row>
    <row r="84" spans="2:19" ht="33" customHeight="1" outlineLevel="1" x14ac:dyDescent="0.35">
      <c r="B84" s="747"/>
      <c r="C84" s="787"/>
      <c r="D84" s="198"/>
      <c r="E84" s="782"/>
      <c r="F84" s="783"/>
      <c r="G84" s="199"/>
      <c r="H84" s="200"/>
      <c r="I84" s="784"/>
      <c r="J84" s="785"/>
      <c r="K84" s="201"/>
      <c r="L84" s="200"/>
      <c r="M84" s="784"/>
      <c r="N84" s="785"/>
      <c r="O84" s="201"/>
      <c r="P84" s="200"/>
      <c r="Q84" s="784"/>
      <c r="R84" s="785"/>
      <c r="S84" s="201"/>
    </row>
    <row r="85" spans="2:19" ht="31.5" customHeight="1" thickBot="1" x14ac:dyDescent="0.4">
      <c r="B85" s="150"/>
      <c r="C85" s="202"/>
      <c r="D85" s="174"/>
    </row>
    <row r="86" spans="2:19" ht="30.75" customHeight="1" thickBot="1" x14ac:dyDescent="0.4">
      <c r="B86" s="150"/>
      <c r="C86" s="150"/>
      <c r="D86" s="765" t="s">
        <v>320</v>
      </c>
      <c r="E86" s="766"/>
      <c r="F86" s="766"/>
      <c r="G86" s="767"/>
      <c r="H86" s="728" t="s">
        <v>320</v>
      </c>
      <c r="I86" s="729"/>
      <c r="J86" s="729"/>
      <c r="K86" s="730"/>
      <c r="L86" s="766" t="s">
        <v>322</v>
      </c>
      <c r="M86" s="766"/>
      <c r="N86" s="766"/>
      <c r="O86" s="766"/>
      <c r="P86" s="766" t="s">
        <v>321</v>
      </c>
      <c r="Q86" s="766"/>
      <c r="R86" s="766"/>
      <c r="S86" s="767"/>
    </row>
    <row r="87" spans="2:19" ht="30.75" customHeight="1" x14ac:dyDescent="0.35">
      <c r="B87" s="758" t="s">
        <v>376</v>
      </c>
      <c r="C87" s="758" t="s">
        <v>377</v>
      </c>
      <c r="D87" s="720" t="s">
        <v>378</v>
      </c>
      <c r="E87" s="780"/>
      <c r="F87" s="175" t="s">
        <v>319</v>
      </c>
      <c r="G87" s="203" t="s">
        <v>358</v>
      </c>
      <c r="H87" s="781" t="s">
        <v>378</v>
      </c>
      <c r="I87" s="780"/>
      <c r="J87" s="175" t="s">
        <v>319</v>
      </c>
      <c r="K87" s="203" t="s">
        <v>358</v>
      </c>
      <c r="L87" s="781" t="s">
        <v>378</v>
      </c>
      <c r="M87" s="780"/>
      <c r="N87" s="175" t="s">
        <v>319</v>
      </c>
      <c r="O87" s="203" t="s">
        <v>358</v>
      </c>
      <c r="P87" s="781" t="s">
        <v>378</v>
      </c>
      <c r="Q87" s="780"/>
      <c r="R87" s="175" t="s">
        <v>319</v>
      </c>
      <c r="S87" s="203" t="s">
        <v>358</v>
      </c>
    </row>
    <row r="88" spans="2:19" ht="29.25" customHeight="1" x14ac:dyDescent="0.35">
      <c r="B88" s="759"/>
      <c r="C88" s="759"/>
      <c r="D88" s="771"/>
      <c r="E88" s="786"/>
      <c r="F88" s="194"/>
      <c r="G88" s="204"/>
      <c r="H88" s="205"/>
      <c r="I88" s="206"/>
      <c r="J88" s="196"/>
      <c r="K88" s="207"/>
      <c r="L88" s="205"/>
      <c r="M88" s="206"/>
      <c r="N88" s="196"/>
      <c r="O88" s="207"/>
      <c r="P88" s="205"/>
      <c r="Q88" s="206"/>
      <c r="R88" s="196"/>
      <c r="S88" s="207"/>
    </row>
    <row r="89" spans="2:19" ht="45" customHeight="1" x14ac:dyDescent="0.35">
      <c r="B89" s="779" t="s">
        <v>379</v>
      </c>
      <c r="C89" s="746" t="s">
        <v>380</v>
      </c>
      <c r="D89" s="161" t="s">
        <v>381</v>
      </c>
      <c r="E89" s="161" t="s">
        <v>382</v>
      </c>
      <c r="F89" s="177" t="s">
        <v>383</v>
      </c>
      <c r="G89" s="162" t="s">
        <v>384</v>
      </c>
      <c r="H89" s="161" t="s">
        <v>381</v>
      </c>
      <c r="I89" s="161" t="s">
        <v>382</v>
      </c>
      <c r="J89" s="177" t="s">
        <v>383</v>
      </c>
      <c r="K89" s="162" t="s">
        <v>384</v>
      </c>
      <c r="L89" s="161" t="s">
        <v>381</v>
      </c>
      <c r="M89" s="161" t="s">
        <v>382</v>
      </c>
      <c r="N89" s="177" t="s">
        <v>383</v>
      </c>
      <c r="O89" s="162" t="s">
        <v>384</v>
      </c>
      <c r="P89" s="161" t="s">
        <v>381</v>
      </c>
      <c r="Q89" s="161" t="s">
        <v>382</v>
      </c>
      <c r="R89" s="177" t="s">
        <v>383</v>
      </c>
      <c r="S89" s="162" t="s">
        <v>384</v>
      </c>
    </row>
    <row r="90" spans="2:19" ht="29.25" customHeight="1" x14ac:dyDescent="0.35">
      <c r="B90" s="779"/>
      <c r="C90" s="757"/>
      <c r="D90" s="773"/>
      <c r="E90" s="775"/>
      <c r="F90" s="773"/>
      <c r="G90" s="777"/>
      <c r="H90" s="731"/>
      <c r="I90" s="731"/>
      <c r="J90" s="731"/>
      <c r="K90" s="733"/>
      <c r="L90" s="731"/>
      <c r="M90" s="731"/>
      <c r="N90" s="731"/>
      <c r="O90" s="733"/>
      <c r="P90" s="731"/>
      <c r="Q90" s="731"/>
      <c r="R90" s="731"/>
      <c r="S90" s="733"/>
    </row>
    <row r="91" spans="2:19" ht="29.25" customHeight="1" x14ac:dyDescent="0.35">
      <c r="B91" s="779"/>
      <c r="C91" s="757"/>
      <c r="D91" s="774"/>
      <c r="E91" s="776"/>
      <c r="F91" s="774"/>
      <c r="G91" s="778"/>
      <c r="H91" s="732"/>
      <c r="I91" s="732"/>
      <c r="J91" s="732"/>
      <c r="K91" s="734"/>
      <c r="L91" s="732"/>
      <c r="M91" s="732"/>
      <c r="N91" s="732"/>
      <c r="O91" s="734"/>
      <c r="P91" s="732"/>
      <c r="Q91" s="732"/>
      <c r="R91" s="732"/>
      <c r="S91" s="734"/>
    </row>
    <row r="92" spans="2:19" ht="24" outlineLevel="1" x14ac:dyDescent="0.35">
      <c r="B92" s="779"/>
      <c r="C92" s="757"/>
      <c r="D92" s="161" t="s">
        <v>381</v>
      </c>
      <c r="E92" s="161" t="s">
        <v>382</v>
      </c>
      <c r="F92" s="177" t="s">
        <v>383</v>
      </c>
      <c r="G92" s="162" t="s">
        <v>384</v>
      </c>
      <c r="H92" s="161" t="s">
        <v>381</v>
      </c>
      <c r="I92" s="161" t="s">
        <v>382</v>
      </c>
      <c r="J92" s="177" t="s">
        <v>383</v>
      </c>
      <c r="K92" s="162" t="s">
        <v>384</v>
      </c>
      <c r="L92" s="161" t="s">
        <v>381</v>
      </c>
      <c r="M92" s="161" t="s">
        <v>382</v>
      </c>
      <c r="N92" s="177" t="s">
        <v>383</v>
      </c>
      <c r="O92" s="162" t="s">
        <v>384</v>
      </c>
      <c r="P92" s="161" t="s">
        <v>381</v>
      </c>
      <c r="Q92" s="161" t="s">
        <v>382</v>
      </c>
      <c r="R92" s="177" t="s">
        <v>383</v>
      </c>
      <c r="S92" s="162" t="s">
        <v>384</v>
      </c>
    </row>
    <row r="93" spans="2:19" ht="29.25" customHeight="1" outlineLevel="1" x14ac:dyDescent="0.35">
      <c r="B93" s="779"/>
      <c r="C93" s="757"/>
      <c r="D93" s="773"/>
      <c r="E93" s="775"/>
      <c r="F93" s="773"/>
      <c r="G93" s="777"/>
      <c r="H93" s="731"/>
      <c r="I93" s="731"/>
      <c r="J93" s="731"/>
      <c r="K93" s="733"/>
      <c r="L93" s="731"/>
      <c r="M93" s="731"/>
      <c r="N93" s="731"/>
      <c r="O93" s="733"/>
      <c r="P93" s="731"/>
      <c r="Q93" s="731"/>
      <c r="R93" s="731"/>
      <c r="S93" s="733"/>
    </row>
    <row r="94" spans="2:19" ht="29.25" customHeight="1" outlineLevel="1" x14ac:dyDescent="0.35">
      <c r="B94" s="779"/>
      <c r="C94" s="757"/>
      <c r="D94" s="774"/>
      <c r="E94" s="776"/>
      <c r="F94" s="774"/>
      <c r="G94" s="778"/>
      <c r="H94" s="732"/>
      <c r="I94" s="732"/>
      <c r="J94" s="732"/>
      <c r="K94" s="734"/>
      <c r="L94" s="732"/>
      <c r="M94" s="732"/>
      <c r="N94" s="732"/>
      <c r="O94" s="734"/>
      <c r="P94" s="732"/>
      <c r="Q94" s="732"/>
      <c r="R94" s="732"/>
      <c r="S94" s="734"/>
    </row>
    <row r="95" spans="2:19" ht="24" outlineLevel="1" x14ac:dyDescent="0.35">
      <c r="B95" s="779"/>
      <c r="C95" s="757"/>
      <c r="D95" s="161" t="s">
        <v>381</v>
      </c>
      <c r="E95" s="161" t="s">
        <v>382</v>
      </c>
      <c r="F95" s="177" t="s">
        <v>383</v>
      </c>
      <c r="G95" s="162" t="s">
        <v>384</v>
      </c>
      <c r="H95" s="161" t="s">
        <v>381</v>
      </c>
      <c r="I95" s="161" t="s">
        <v>382</v>
      </c>
      <c r="J95" s="177" t="s">
        <v>383</v>
      </c>
      <c r="K95" s="162" t="s">
        <v>384</v>
      </c>
      <c r="L95" s="161" t="s">
        <v>381</v>
      </c>
      <c r="M95" s="161" t="s">
        <v>382</v>
      </c>
      <c r="N95" s="177" t="s">
        <v>383</v>
      </c>
      <c r="O95" s="162" t="s">
        <v>384</v>
      </c>
      <c r="P95" s="161" t="s">
        <v>381</v>
      </c>
      <c r="Q95" s="161" t="s">
        <v>382</v>
      </c>
      <c r="R95" s="177" t="s">
        <v>383</v>
      </c>
      <c r="S95" s="162" t="s">
        <v>384</v>
      </c>
    </row>
    <row r="96" spans="2:19" ht="29.25" customHeight="1" outlineLevel="1" x14ac:dyDescent="0.35">
      <c r="B96" s="779"/>
      <c r="C96" s="757"/>
      <c r="D96" s="773"/>
      <c r="E96" s="775"/>
      <c r="F96" s="773"/>
      <c r="G96" s="777"/>
      <c r="H96" s="731"/>
      <c r="I96" s="731"/>
      <c r="J96" s="731"/>
      <c r="K96" s="733"/>
      <c r="L96" s="731"/>
      <c r="M96" s="731"/>
      <c r="N96" s="731"/>
      <c r="O96" s="733"/>
      <c r="P96" s="731"/>
      <c r="Q96" s="731"/>
      <c r="R96" s="731"/>
      <c r="S96" s="733"/>
    </row>
    <row r="97" spans="2:19" ht="29.25" customHeight="1" outlineLevel="1" x14ac:dyDescent="0.35">
      <c r="B97" s="779"/>
      <c r="C97" s="757"/>
      <c r="D97" s="774"/>
      <c r="E97" s="776"/>
      <c r="F97" s="774"/>
      <c r="G97" s="778"/>
      <c r="H97" s="732"/>
      <c r="I97" s="732"/>
      <c r="J97" s="732"/>
      <c r="K97" s="734"/>
      <c r="L97" s="732"/>
      <c r="M97" s="732"/>
      <c r="N97" s="732"/>
      <c r="O97" s="734"/>
      <c r="P97" s="732"/>
      <c r="Q97" s="732"/>
      <c r="R97" s="732"/>
      <c r="S97" s="734"/>
    </row>
    <row r="98" spans="2:19" ht="24" outlineLevel="1" x14ac:dyDescent="0.35">
      <c r="B98" s="779"/>
      <c r="C98" s="757"/>
      <c r="D98" s="161" t="s">
        <v>381</v>
      </c>
      <c r="E98" s="161" t="s">
        <v>382</v>
      </c>
      <c r="F98" s="177" t="s">
        <v>383</v>
      </c>
      <c r="G98" s="162" t="s">
        <v>384</v>
      </c>
      <c r="H98" s="161" t="s">
        <v>381</v>
      </c>
      <c r="I98" s="161" t="s">
        <v>382</v>
      </c>
      <c r="J98" s="177" t="s">
        <v>383</v>
      </c>
      <c r="K98" s="162" t="s">
        <v>384</v>
      </c>
      <c r="L98" s="161" t="s">
        <v>381</v>
      </c>
      <c r="M98" s="161" t="s">
        <v>382</v>
      </c>
      <c r="N98" s="177" t="s">
        <v>383</v>
      </c>
      <c r="O98" s="162" t="s">
        <v>384</v>
      </c>
      <c r="P98" s="161" t="s">
        <v>381</v>
      </c>
      <c r="Q98" s="161" t="s">
        <v>382</v>
      </c>
      <c r="R98" s="177" t="s">
        <v>383</v>
      </c>
      <c r="S98" s="162" t="s">
        <v>384</v>
      </c>
    </row>
    <row r="99" spans="2:19" ht="29.25" customHeight="1" outlineLevel="1" x14ac:dyDescent="0.35">
      <c r="B99" s="779"/>
      <c r="C99" s="757"/>
      <c r="D99" s="773"/>
      <c r="E99" s="775"/>
      <c r="F99" s="773"/>
      <c r="G99" s="777"/>
      <c r="H99" s="731"/>
      <c r="I99" s="731"/>
      <c r="J99" s="731"/>
      <c r="K99" s="733"/>
      <c r="L99" s="731"/>
      <c r="M99" s="731"/>
      <c r="N99" s="731"/>
      <c r="O99" s="733"/>
      <c r="P99" s="731"/>
      <c r="Q99" s="731"/>
      <c r="R99" s="731"/>
      <c r="S99" s="733"/>
    </row>
    <row r="100" spans="2:19" ht="29.25" customHeight="1" outlineLevel="1" x14ac:dyDescent="0.35">
      <c r="B100" s="779"/>
      <c r="C100" s="747"/>
      <c r="D100" s="774"/>
      <c r="E100" s="776"/>
      <c r="F100" s="774"/>
      <c r="G100" s="778"/>
      <c r="H100" s="732"/>
      <c r="I100" s="732"/>
      <c r="J100" s="732"/>
      <c r="K100" s="734"/>
      <c r="L100" s="732"/>
      <c r="M100" s="732"/>
      <c r="N100" s="732"/>
      <c r="O100" s="734"/>
      <c r="P100" s="732"/>
      <c r="Q100" s="732"/>
      <c r="R100" s="732"/>
      <c r="S100" s="734"/>
    </row>
    <row r="101" spans="2:19" ht="15" thickBot="1" x14ac:dyDescent="0.4">
      <c r="B101" s="150"/>
      <c r="C101" s="150"/>
    </row>
    <row r="102" spans="2:19" ht="15" thickBot="1" x14ac:dyDescent="0.4">
      <c r="B102" s="150"/>
      <c r="C102" s="150"/>
      <c r="D102" s="765" t="s">
        <v>320</v>
      </c>
      <c r="E102" s="766"/>
      <c r="F102" s="766"/>
      <c r="G102" s="767"/>
      <c r="H102" s="728" t="s">
        <v>385</v>
      </c>
      <c r="I102" s="729"/>
      <c r="J102" s="729"/>
      <c r="K102" s="730"/>
      <c r="L102" s="728" t="s">
        <v>322</v>
      </c>
      <c r="M102" s="729"/>
      <c r="N102" s="729"/>
      <c r="O102" s="730"/>
      <c r="P102" s="728" t="s">
        <v>323</v>
      </c>
      <c r="Q102" s="729"/>
      <c r="R102" s="729"/>
      <c r="S102" s="730"/>
    </row>
    <row r="103" spans="2:19" ht="33.75" customHeight="1" x14ac:dyDescent="0.35">
      <c r="B103" s="768" t="s">
        <v>386</v>
      </c>
      <c r="C103" s="758" t="s">
        <v>387</v>
      </c>
      <c r="D103" s="208" t="s">
        <v>388</v>
      </c>
      <c r="E103" s="209" t="s">
        <v>389</v>
      </c>
      <c r="F103" s="720" t="s">
        <v>390</v>
      </c>
      <c r="G103" s="721"/>
      <c r="H103" s="208" t="s">
        <v>388</v>
      </c>
      <c r="I103" s="209" t="s">
        <v>389</v>
      </c>
      <c r="J103" s="720" t="s">
        <v>390</v>
      </c>
      <c r="K103" s="721"/>
      <c r="L103" s="208" t="s">
        <v>388</v>
      </c>
      <c r="M103" s="209" t="s">
        <v>389</v>
      </c>
      <c r="N103" s="720" t="s">
        <v>390</v>
      </c>
      <c r="O103" s="721"/>
      <c r="P103" s="208" t="s">
        <v>388</v>
      </c>
      <c r="Q103" s="209" t="s">
        <v>389</v>
      </c>
      <c r="R103" s="720" t="s">
        <v>390</v>
      </c>
      <c r="S103" s="721"/>
    </row>
    <row r="104" spans="2:19" ht="30" customHeight="1" x14ac:dyDescent="0.35">
      <c r="B104" s="769"/>
      <c r="C104" s="759"/>
      <c r="D104" s="210"/>
      <c r="E104" s="211"/>
      <c r="F104" s="771"/>
      <c r="G104" s="772"/>
      <c r="H104" s="212"/>
      <c r="I104" s="213"/>
      <c r="J104" s="735"/>
      <c r="K104" s="736"/>
      <c r="L104" s="212"/>
      <c r="M104" s="213"/>
      <c r="N104" s="735"/>
      <c r="O104" s="736"/>
      <c r="P104" s="212"/>
      <c r="Q104" s="213"/>
      <c r="R104" s="735"/>
      <c r="S104" s="736"/>
    </row>
    <row r="105" spans="2:19" ht="32.25" customHeight="1" x14ac:dyDescent="0.35">
      <c r="B105" s="769"/>
      <c r="C105" s="768" t="s">
        <v>391</v>
      </c>
      <c r="D105" s="214" t="s">
        <v>388</v>
      </c>
      <c r="E105" s="161" t="s">
        <v>389</v>
      </c>
      <c r="F105" s="161" t="s">
        <v>392</v>
      </c>
      <c r="G105" s="184" t="s">
        <v>393</v>
      </c>
      <c r="H105" s="214" t="s">
        <v>388</v>
      </c>
      <c r="I105" s="161" t="s">
        <v>389</v>
      </c>
      <c r="J105" s="161" t="s">
        <v>392</v>
      </c>
      <c r="K105" s="184" t="s">
        <v>393</v>
      </c>
      <c r="L105" s="214" t="s">
        <v>388</v>
      </c>
      <c r="M105" s="161" t="s">
        <v>389</v>
      </c>
      <c r="N105" s="161" t="s">
        <v>392</v>
      </c>
      <c r="O105" s="184" t="s">
        <v>393</v>
      </c>
      <c r="P105" s="214" t="s">
        <v>388</v>
      </c>
      <c r="Q105" s="161" t="s">
        <v>389</v>
      </c>
      <c r="R105" s="161" t="s">
        <v>392</v>
      </c>
      <c r="S105" s="184" t="s">
        <v>393</v>
      </c>
    </row>
    <row r="106" spans="2:19" ht="27.75" customHeight="1" x14ac:dyDescent="0.35">
      <c r="B106" s="769"/>
      <c r="C106" s="769"/>
      <c r="D106" s="210"/>
      <c r="E106" s="179"/>
      <c r="F106" s="195"/>
      <c r="G106" s="204"/>
      <c r="H106" s="212"/>
      <c r="I106" s="181"/>
      <c r="J106" s="197"/>
      <c r="K106" s="207"/>
      <c r="L106" s="212"/>
      <c r="M106" s="181"/>
      <c r="N106" s="197"/>
      <c r="O106" s="207"/>
      <c r="P106" s="212"/>
      <c r="Q106" s="181"/>
      <c r="R106" s="197"/>
      <c r="S106" s="207"/>
    </row>
    <row r="107" spans="2:19" ht="27.75" customHeight="1" outlineLevel="1" x14ac:dyDescent="0.35">
      <c r="B107" s="769"/>
      <c r="C107" s="769"/>
      <c r="D107" s="214" t="s">
        <v>388</v>
      </c>
      <c r="E107" s="161" t="s">
        <v>389</v>
      </c>
      <c r="F107" s="161" t="s">
        <v>392</v>
      </c>
      <c r="G107" s="184" t="s">
        <v>393</v>
      </c>
      <c r="H107" s="214" t="s">
        <v>388</v>
      </c>
      <c r="I107" s="161" t="s">
        <v>389</v>
      </c>
      <c r="J107" s="161" t="s">
        <v>392</v>
      </c>
      <c r="K107" s="184" t="s">
        <v>393</v>
      </c>
      <c r="L107" s="214" t="s">
        <v>388</v>
      </c>
      <c r="M107" s="161" t="s">
        <v>389</v>
      </c>
      <c r="N107" s="161" t="s">
        <v>392</v>
      </c>
      <c r="O107" s="184" t="s">
        <v>393</v>
      </c>
      <c r="P107" s="214" t="s">
        <v>388</v>
      </c>
      <c r="Q107" s="161" t="s">
        <v>389</v>
      </c>
      <c r="R107" s="161" t="s">
        <v>392</v>
      </c>
      <c r="S107" s="184" t="s">
        <v>393</v>
      </c>
    </row>
    <row r="108" spans="2:19" ht="27.75" customHeight="1" outlineLevel="1" x14ac:dyDescent="0.35">
      <c r="B108" s="769"/>
      <c r="C108" s="769"/>
      <c r="D108" s="210"/>
      <c r="E108" s="179"/>
      <c r="F108" s="195"/>
      <c r="G108" s="204"/>
      <c r="H108" s="212"/>
      <c r="I108" s="181"/>
      <c r="J108" s="197"/>
      <c r="K108" s="207"/>
      <c r="L108" s="212"/>
      <c r="M108" s="181"/>
      <c r="N108" s="197"/>
      <c r="O108" s="207"/>
      <c r="P108" s="212"/>
      <c r="Q108" s="181"/>
      <c r="R108" s="197"/>
      <c r="S108" s="207"/>
    </row>
    <row r="109" spans="2:19" ht="27.75" customHeight="1" outlineLevel="1" x14ac:dyDescent="0.35">
      <c r="B109" s="769"/>
      <c r="C109" s="769"/>
      <c r="D109" s="214" t="s">
        <v>388</v>
      </c>
      <c r="E109" s="161" t="s">
        <v>389</v>
      </c>
      <c r="F109" s="161" t="s">
        <v>392</v>
      </c>
      <c r="G109" s="184" t="s">
        <v>393</v>
      </c>
      <c r="H109" s="214" t="s">
        <v>388</v>
      </c>
      <c r="I109" s="161" t="s">
        <v>389</v>
      </c>
      <c r="J109" s="161" t="s">
        <v>392</v>
      </c>
      <c r="K109" s="184" t="s">
        <v>393</v>
      </c>
      <c r="L109" s="214" t="s">
        <v>388</v>
      </c>
      <c r="M109" s="161" t="s">
        <v>389</v>
      </c>
      <c r="N109" s="161" t="s">
        <v>392</v>
      </c>
      <c r="O109" s="184" t="s">
        <v>393</v>
      </c>
      <c r="P109" s="214" t="s">
        <v>388</v>
      </c>
      <c r="Q109" s="161" t="s">
        <v>389</v>
      </c>
      <c r="R109" s="161" t="s">
        <v>392</v>
      </c>
      <c r="S109" s="184" t="s">
        <v>393</v>
      </c>
    </row>
    <row r="110" spans="2:19" ht="27.75" customHeight="1" outlineLevel="1" x14ac:dyDescent="0.35">
      <c r="B110" s="769"/>
      <c r="C110" s="769"/>
      <c r="D110" s="210"/>
      <c r="E110" s="179"/>
      <c r="F110" s="195"/>
      <c r="G110" s="204"/>
      <c r="H110" s="212"/>
      <c r="I110" s="181"/>
      <c r="J110" s="197"/>
      <c r="K110" s="207"/>
      <c r="L110" s="212"/>
      <c r="M110" s="181"/>
      <c r="N110" s="197"/>
      <c r="O110" s="207"/>
      <c r="P110" s="212"/>
      <c r="Q110" s="181"/>
      <c r="R110" s="197"/>
      <c r="S110" s="207"/>
    </row>
    <row r="111" spans="2:19" ht="27.75" customHeight="1" outlineLevel="1" x14ac:dyDescent="0.35">
      <c r="B111" s="769"/>
      <c r="C111" s="769"/>
      <c r="D111" s="214" t="s">
        <v>388</v>
      </c>
      <c r="E111" s="161" t="s">
        <v>389</v>
      </c>
      <c r="F111" s="161" t="s">
        <v>392</v>
      </c>
      <c r="G111" s="184" t="s">
        <v>393</v>
      </c>
      <c r="H111" s="214" t="s">
        <v>388</v>
      </c>
      <c r="I111" s="161" t="s">
        <v>389</v>
      </c>
      <c r="J111" s="161" t="s">
        <v>392</v>
      </c>
      <c r="K111" s="184" t="s">
        <v>393</v>
      </c>
      <c r="L111" s="214" t="s">
        <v>388</v>
      </c>
      <c r="M111" s="161" t="s">
        <v>389</v>
      </c>
      <c r="N111" s="161" t="s">
        <v>392</v>
      </c>
      <c r="O111" s="184" t="s">
        <v>393</v>
      </c>
      <c r="P111" s="214" t="s">
        <v>388</v>
      </c>
      <c r="Q111" s="161" t="s">
        <v>389</v>
      </c>
      <c r="R111" s="161" t="s">
        <v>392</v>
      </c>
      <c r="S111" s="184" t="s">
        <v>393</v>
      </c>
    </row>
    <row r="112" spans="2:19" ht="27.75" customHeight="1" outlineLevel="1" x14ac:dyDescent="0.35">
      <c r="B112" s="770"/>
      <c r="C112" s="770"/>
      <c r="D112" s="210"/>
      <c r="E112" s="179"/>
      <c r="F112" s="195"/>
      <c r="G112" s="204"/>
      <c r="H112" s="212"/>
      <c r="I112" s="181"/>
      <c r="J112" s="197"/>
      <c r="K112" s="207"/>
      <c r="L112" s="212"/>
      <c r="M112" s="181"/>
      <c r="N112" s="197"/>
      <c r="O112" s="207"/>
      <c r="P112" s="212"/>
      <c r="Q112" s="181"/>
      <c r="R112" s="197"/>
      <c r="S112" s="207"/>
    </row>
    <row r="113" spans="2:19" ht="26.25" customHeight="1" x14ac:dyDescent="0.35">
      <c r="B113" s="760" t="s">
        <v>394</v>
      </c>
      <c r="C113" s="763" t="s">
        <v>395</v>
      </c>
      <c r="D113" s="215" t="s">
        <v>396</v>
      </c>
      <c r="E113" s="215" t="s">
        <v>397</v>
      </c>
      <c r="F113" s="215" t="s">
        <v>319</v>
      </c>
      <c r="G113" s="216" t="s">
        <v>398</v>
      </c>
      <c r="H113" s="217" t="s">
        <v>396</v>
      </c>
      <c r="I113" s="215" t="s">
        <v>397</v>
      </c>
      <c r="J113" s="215" t="s">
        <v>319</v>
      </c>
      <c r="K113" s="216" t="s">
        <v>398</v>
      </c>
      <c r="L113" s="215" t="s">
        <v>396</v>
      </c>
      <c r="M113" s="215" t="s">
        <v>397</v>
      </c>
      <c r="N113" s="215" t="s">
        <v>319</v>
      </c>
      <c r="O113" s="216" t="s">
        <v>398</v>
      </c>
      <c r="P113" s="215" t="s">
        <v>396</v>
      </c>
      <c r="Q113" s="215" t="s">
        <v>397</v>
      </c>
      <c r="R113" s="215" t="s">
        <v>319</v>
      </c>
      <c r="S113" s="216" t="s">
        <v>398</v>
      </c>
    </row>
    <row r="114" spans="2:19" ht="32.25" customHeight="1" x14ac:dyDescent="0.35">
      <c r="B114" s="761"/>
      <c r="C114" s="764"/>
      <c r="D114" s="178"/>
      <c r="E114" s="178"/>
      <c r="F114" s="178"/>
      <c r="G114" s="178"/>
      <c r="H114" s="200"/>
      <c r="I114" s="180"/>
      <c r="J114" s="180"/>
      <c r="K114" s="201"/>
      <c r="L114" s="180"/>
      <c r="M114" s="180"/>
      <c r="N114" s="180"/>
      <c r="O114" s="201"/>
      <c r="P114" s="180"/>
      <c r="Q114" s="180"/>
      <c r="R114" s="180"/>
      <c r="S114" s="201"/>
    </row>
    <row r="115" spans="2:19" ht="32.25" customHeight="1" x14ac:dyDescent="0.35">
      <c r="B115" s="761"/>
      <c r="C115" s="760" t="s">
        <v>399</v>
      </c>
      <c r="D115" s="161" t="s">
        <v>400</v>
      </c>
      <c r="E115" s="724" t="s">
        <v>401</v>
      </c>
      <c r="F115" s="725"/>
      <c r="G115" s="162" t="s">
        <v>402</v>
      </c>
      <c r="H115" s="161" t="s">
        <v>400</v>
      </c>
      <c r="I115" s="724" t="s">
        <v>401</v>
      </c>
      <c r="J115" s="725"/>
      <c r="K115" s="162" t="s">
        <v>402</v>
      </c>
      <c r="L115" s="161" t="s">
        <v>400</v>
      </c>
      <c r="M115" s="724" t="s">
        <v>401</v>
      </c>
      <c r="N115" s="725"/>
      <c r="O115" s="162" t="s">
        <v>402</v>
      </c>
      <c r="P115" s="161" t="s">
        <v>400</v>
      </c>
      <c r="Q115" s="161" t="s">
        <v>401</v>
      </c>
      <c r="R115" s="724" t="s">
        <v>401</v>
      </c>
      <c r="S115" s="725"/>
    </row>
    <row r="116" spans="2:19" ht="23.25" customHeight="1" x14ac:dyDescent="0.35">
      <c r="B116" s="761"/>
      <c r="C116" s="761"/>
      <c r="D116" s="218"/>
      <c r="E116" s="748"/>
      <c r="F116" s="749"/>
      <c r="G116" s="165"/>
      <c r="H116" s="219"/>
      <c r="I116" s="726"/>
      <c r="J116" s="727"/>
      <c r="K116" s="190"/>
      <c r="L116" s="219"/>
      <c r="M116" s="726"/>
      <c r="N116" s="727"/>
      <c r="O116" s="168"/>
      <c r="P116" s="219"/>
      <c r="Q116" s="166"/>
      <c r="R116" s="726"/>
      <c r="S116" s="727"/>
    </row>
    <row r="117" spans="2:19" ht="23.25" customHeight="1" outlineLevel="1" x14ac:dyDescent="0.35">
      <c r="B117" s="761"/>
      <c r="C117" s="761"/>
      <c r="D117" s="161" t="s">
        <v>400</v>
      </c>
      <c r="E117" s="724" t="s">
        <v>401</v>
      </c>
      <c r="F117" s="725"/>
      <c r="G117" s="162" t="s">
        <v>402</v>
      </c>
      <c r="H117" s="161" t="s">
        <v>400</v>
      </c>
      <c r="I117" s="724" t="s">
        <v>401</v>
      </c>
      <c r="J117" s="725"/>
      <c r="K117" s="162" t="s">
        <v>402</v>
      </c>
      <c r="L117" s="161" t="s">
        <v>400</v>
      </c>
      <c r="M117" s="724" t="s">
        <v>401</v>
      </c>
      <c r="N117" s="725"/>
      <c r="O117" s="162" t="s">
        <v>402</v>
      </c>
      <c r="P117" s="161" t="s">
        <v>400</v>
      </c>
      <c r="Q117" s="161" t="s">
        <v>401</v>
      </c>
      <c r="R117" s="724" t="s">
        <v>401</v>
      </c>
      <c r="S117" s="725"/>
    </row>
    <row r="118" spans="2:19" ht="23.25" customHeight="1" outlineLevel="1" x14ac:dyDescent="0.35">
      <c r="B118" s="761"/>
      <c r="C118" s="761"/>
      <c r="D118" s="218"/>
      <c r="E118" s="748"/>
      <c r="F118" s="749"/>
      <c r="G118" s="165"/>
      <c r="H118" s="219"/>
      <c r="I118" s="726"/>
      <c r="J118" s="727"/>
      <c r="K118" s="168"/>
      <c r="L118" s="219"/>
      <c r="M118" s="726"/>
      <c r="N118" s="727"/>
      <c r="O118" s="168"/>
      <c r="P118" s="219"/>
      <c r="Q118" s="166"/>
      <c r="R118" s="726"/>
      <c r="S118" s="727"/>
    </row>
    <row r="119" spans="2:19" ht="23.25" customHeight="1" outlineLevel="1" x14ac:dyDescent="0.35">
      <c r="B119" s="761"/>
      <c r="C119" s="761"/>
      <c r="D119" s="161" t="s">
        <v>400</v>
      </c>
      <c r="E119" s="724" t="s">
        <v>401</v>
      </c>
      <c r="F119" s="725"/>
      <c r="G119" s="162" t="s">
        <v>402</v>
      </c>
      <c r="H119" s="161" t="s">
        <v>400</v>
      </c>
      <c r="I119" s="724" t="s">
        <v>401</v>
      </c>
      <c r="J119" s="725"/>
      <c r="K119" s="162" t="s">
        <v>402</v>
      </c>
      <c r="L119" s="161" t="s">
        <v>400</v>
      </c>
      <c r="M119" s="724" t="s">
        <v>401</v>
      </c>
      <c r="N119" s="725"/>
      <c r="O119" s="162" t="s">
        <v>402</v>
      </c>
      <c r="P119" s="161" t="s">
        <v>400</v>
      </c>
      <c r="Q119" s="161" t="s">
        <v>401</v>
      </c>
      <c r="R119" s="724" t="s">
        <v>401</v>
      </c>
      <c r="S119" s="725"/>
    </row>
    <row r="120" spans="2:19" ht="23.25" customHeight="1" outlineLevel="1" x14ac:dyDescent="0.35">
      <c r="B120" s="761"/>
      <c r="C120" s="761"/>
      <c r="D120" s="218"/>
      <c r="E120" s="748"/>
      <c r="F120" s="749"/>
      <c r="G120" s="165"/>
      <c r="H120" s="219"/>
      <c r="I120" s="726"/>
      <c r="J120" s="727"/>
      <c r="K120" s="168"/>
      <c r="L120" s="219"/>
      <c r="M120" s="726"/>
      <c r="N120" s="727"/>
      <c r="O120" s="168"/>
      <c r="P120" s="219"/>
      <c r="Q120" s="166"/>
      <c r="R120" s="726"/>
      <c r="S120" s="727"/>
    </row>
    <row r="121" spans="2:19" ht="23.25" customHeight="1" outlineLevel="1" x14ac:dyDescent="0.35">
      <c r="B121" s="761"/>
      <c r="C121" s="761"/>
      <c r="D121" s="161" t="s">
        <v>400</v>
      </c>
      <c r="E121" s="724" t="s">
        <v>401</v>
      </c>
      <c r="F121" s="725"/>
      <c r="G121" s="162" t="s">
        <v>402</v>
      </c>
      <c r="H121" s="161" t="s">
        <v>400</v>
      </c>
      <c r="I121" s="724" t="s">
        <v>401</v>
      </c>
      <c r="J121" s="725"/>
      <c r="K121" s="162" t="s">
        <v>402</v>
      </c>
      <c r="L121" s="161" t="s">
        <v>400</v>
      </c>
      <c r="M121" s="724" t="s">
        <v>401</v>
      </c>
      <c r="N121" s="725"/>
      <c r="O121" s="162" t="s">
        <v>402</v>
      </c>
      <c r="P121" s="161" t="s">
        <v>400</v>
      </c>
      <c r="Q121" s="161" t="s">
        <v>401</v>
      </c>
      <c r="R121" s="724" t="s">
        <v>401</v>
      </c>
      <c r="S121" s="725"/>
    </row>
    <row r="122" spans="2:19" ht="23.25" customHeight="1" outlineLevel="1" x14ac:dyDescent="0.35">
      <c r="B122" s="762"/>
      <c r="C122" s="762"/>
      <c r="D122" s="218"/>
      <c r="E122" s="748"/>
      <c r="F122" s="749"/>
      <c r="G122" s="165"/>
      <c r="H122" s="219"/>
      <c r="I122" s="726"/>
      <c r="J122" s="727"/>
      <c r="K122" s="168"/>
      <c r="L122" s="219"/>
      <c r="M122" s="726"/>
      <c r="N122" s="727"/>
      <c r="O122" s="168"/>
      <c r="P122" s="219"/>
      <c r="Q122" s="166"/>
      <c r="R122" s="726"/>
      <c r="S122" s="727"/>
    </row>
    <row r="123" spans="2:19" ht="15" thickBot="1" x14ac:dyDescent="0.4">
      <c r="B123" s="150"/>
      <c r="C123" s="150"/>
    </row>
    <row r="124" spans="2:19" ht="15" thickBot="1" x14ac:dyDescent="0.4">
      <c r="B124" s="150"/>
      <c r="C124" s="150"/>
      <c r="D124" s="765" t="s">
        <v>320</v>
      </c>
      <c r="E124" s="766"/>
      <c r="F124" s="766"/>
      <c r="G124" s="767"/>
      <c r="H124" s="765" t="s">
        <v>321</v>
      </c>
      <c r="I124" s="766"/>
      <c r="J124" s="766"/>
      <c r="K124" s="767"/>
      <c r="L124" s="766" t="s">
        <v>322</v>
      </c>
      <c r="M124" s="766"/>
      <c r="N124" s="766"/>
      <c r="O124" s="766"/>
      <c r="P124" s="765" t="s">
        <v>323</v>
      </c>
      <c r="Q124" s="766"/>
      <c r="R124" s="766"/>
      <c r="S124" s="767"/>
    </row>
    <row r="125" spans="2:19" x14ac:dyDescent="0.35">
      <c r="B125" s="758" t="s">
        <v>403</v>
      </c>
      <c r="C125" s="758" t="s">
        <v>404</v>
      </c>
      <c r="D125" s="720" t="s">
        <v>405</v>
      </c>
      <c r="E125" s="750"/>
      <c r="F125" s="750"/>
      <c r="G125" s="721"/>
      <c r="H125" s="720" t="s">
        <v>405</v>
      </c>
      <c r="I125" s="750"/>
      <c r="J125" s="750"/>
      <c r="K125" s="721"/>
      <c r="L125" s="720" t="s">
        <v>405</v>
      </c>
      <c r="M125" s="750"/>
      <c r="N125" s="750"/>
      <c r="O125" s="721"/>
      <c r="P125" s="720" t="s">
        <v>405</v>
      </c>
      <c r="Q125" s="750"/>
      <c r="R125" s="750"/>
      <c r="S125" s="721"/>
    </row>
    <row r="126" spans="2:19" ht="45" customHeight="1" x14ac:dyDescent="0.35">
      <c r="B126" s="759"/>
      <c r="C126" s="759"/>
      <c r="D126" s="751"/>
      <c r="E126" s="752"/>
      <c r="F126" s="752"/>
      <c r="G126" s="753"/>
      <c r="H126" s="754"/>
      <c r="I126" s="755"/>
      <c r="J126" s="755"/>
      <c r="K126" s="756"/>
      <c r="L126" s="754"/>
      <c r="M126" s="755"/>
      <c r="N126" s="755"/>
      <c r="O126" s="756"/>
      <c r="P126" s="754"/>
      <c r="Q126" s="755"/>
      <c r="R126" s="755"/>
      <c r="S126" s="756"/>
    </row>
    <row r="127" spans="2:19" ht="32.25" customHeight="1" x14ac:dyDescent="0.35">
      <c r="B127" s="746" t="s">
        <v>406</v>
      </c>
      <c r="C127" s="746" t="s">
        <v>407</v>
      </c>
      <c r="D127" s="215" t="s">
        <v>408</v>
      </c>
      <c r="E127" s="183" t="s">
        <v>319</v>
      </c>
      <c r="F127" s="161" t="s">
        <v>341</v>
      </c>
      <c r="G127" s="162" t="s">
        <v>358</v>
      </c>
      <c r="H127" s="215" t="s">
        <v>408</v>
      </c>
      <c r="I127" s="229" t="s">
        <v>319</v>
      </c>
      <c r="J127" s="161" t="s">
        <v>341</v>
      </c>
      <c r="K127" s="162" t="s">
        <v>358</v>
      </c>
      <c r="L127" s="215" t="s">
        <v>408</v>
      </c>
      <c r="M127" s="229" t="s">
        <v>319</v>
      </c>
      <c r="N127" s="161" t="s">
        <v>341</v>
      </c>
      <c r="O127" s="162" t="s">
        <v>358</v>
      </c>
      <c r="P127" s="215" t="s">
        <v>408</v>
      </c>
      <c r="Q127" s="229" t="s">
        <v>319</v>
      </c>
      <c r="R127" s="161" t="s">
        <v>341</v>
      </c>
      <c r="S127" s="162" t="s">
        <v>358</v>
      </c>
    </row>
    <row r="128" spans="2:19" ht="23.25" customHeight="1" x14ac:dyDescent="0.35">
      <c r="B128" s="757"/>
      <c r="C128" s="747"/>
      <c r="D128" s="178">
        <v>1</v>
      </c>
      <c r="E128" s="220" t="s">
        <v>498</v>
      </c>
      <c r="F128" s="164" t="s">
        <v>480</v>
      </c>
      <c r="G128" s="199" t="s">
        <v>605</v>
      </c>
      <c r="H128" s="180">
        <v>4</v>
      </c>
      <c r="I128" s="232" t="s">
        <v>498</v>
      </c>
      <c r="J128" s="180" t="s">
        <v>480</v>
      </c>
      <c r="K128" s="230" t="s">
        <v>1088</v>
      </c>
      <c r="L128" s="180">
        <v>2</v>
      </c>
      <c r="M128" s="232" t="s">
        <v>498</v>
      </c>
      <c r="N128" s="180" t="s">
        <v>480</v>
      </c>
      <c r="O128" s="230" t="s">
        <v>1088</v>
      </c>
      <c r="P128" s="180"/>
      <c r="Q128" s="232"/>
      <c r="R128" s="180"/>
      <c r="S128" s="230"/>
    </row>
    <row r="129" spans="2:19" ht="29.25" customHeight="1" x14ac:dyDescent="0.35">
      <c r="B129" s="757"/>
      <c r="C129" s="746" t="s">
        <v>409</v>
      </c>
      <c r="D129" s="161" t="s">
        <v>410</v>
      </c>
      <c r="E129" s="724" t="s">
        <v>411</v>
      </c>
      <c r="F129" s="725"/>
      <c r="G129" s="162" t="s">
        <v>412</v>
      </c>
      <c r="H129" s="161" t="s">
        <v>410</v>
      </c>
      <c r="I129" s="724" t="s">
        <v>411</v>
      </c>
      <c r="J129" s="725"/>
      <c r="K129" s="162" t="s">
        <v>412</v>
      </c>
      <c r="L129" s="161" t="s">
        <v>410</v>
      </c>
      <c r="M129" s="724" t="s">
        <v>411</v>
      </c>
      <c r="N129" s="725"/>
      <c r="O129" s="162" t="s">
        <v>412</v>
      </c>
      <c r="P129" s="161" t="s">
        <v>410</v>
      </c>
      <c r="Q129" s="724" t="s">
        <v>411</v>
      </c>
      <c r="R129" s="725"/>
      <c r="S129" s="162" t="s">
        <v>412</v>
      </c>
    </row>
    <row r="130" spans="2:19" ht="39" customHeight="1" x14ac:dyDescent="0.35">
      <c r="B130" s="747"/>
      <c r="C130" s="747"/>
      <c r="D130" s="218">
        <v>1</v>
      </c>
      <c r="E130" s="748" t="s">
        <v>428</v>
      </c>
      <c r="F130" s="749"/>
      <c r="G130" s="165" t="s">
        <v>531</v>
      </c>
      <c r="H130" s="219">
        <v>4</v>
      </c>
      <c r="I130" s="726" t="s">
        <v>423</v>
      </c>
      <c r="J130" s="727"/>
      <c r="K130" s="168" t="s">
        <v>517</v>
      </c>
      <c r="L130" s="219">
        <v>2</v>
      </c>
      <c r="M130" s="726" t="s">
        <v>433</v>
      </c>
      <c r="N130" s="727"/>
      <c r="O130" s="168" t="s">
        <v>531</v>
      </c>
      <c r="P130" s="219"/>
      <c r="Q130" s="726"/>
      <c r="R130" s="727"/>
      <c r="S130" s="168"/>
    </row>
    <row r="134" spans="2:19" hidden="1" x14ac:dyDescent="0.35"/>
    <row r="135" spans="2:19" hidden="1" x14ac:dyDescent="0.35"/>
    <row r="136" spans="2:19" hidden="1" x14ac:dyDescent="0.35">
      <c r="D136" s="135" t="s">
        <v>413</v>
      </c>
    </row>
    <row r="137" spans="2:19" hidden="1" x14ac:dyDescent="0.35">
      <c r="D137" s="135" t="s">
        <v>414</v>
      </c>
      <c r="E137" s="135" t="s">
        <v>415</v>
      </c>
      <c r="F137" s="135" t="s">
        <v>416</v>
      </c>
      <c r="H137" s="135" t="s">
        <v>417</v>
      </c>
      <c r="I137" s="135" t="s">
        <v>418</v>
      </c>
    </row>
    <row r="138" spans="2:19" hidden="1" x14ac:dyDescent="0.35">
      <c r="D138" s="135" t="s">
        <v>419</v>
      </c>
      <c r="E138" s="135" t="s">
        <v>420</v>
      </c>
      <c r="F138" s="135" t="s">
        <v>421</v>
      </c>
      <c r="H138" s="135" t="s">
        <v>422</v>
      </c>
      <c r="I138" s="135" t="s">
        <v>423</v>
      </c>
    </row>
    <row r="139" spans="2:19" hidden="1" x14ac:dyDescent="0.35">
      <c r="D139" s="135" t="s">
        <v>424</v>
      </c>
      <c r="E139" s="135" t="s">
        <v>425</v>
      </c>
      <c r="F139" s="135" t="s">
        <v>426</v>
      </c>
      <c r="H139" s="135" t="s">
        <v>427</v>
      </c>
      <c r="I139" s="135" t="s">
        <v>428</v>
      </c>
    </row>
    <row r="140" spans="2:19" hidden="1" x14ac:dyDescent="0.35">
      <c r="D140" s="135" t="s">
        <v>429</v>
      </c>
      <c r="F140" s="135" t="s">
        <v>430</v>
      </c>
      <c r="G140" s="135" t="s">
        <v>431</v>
      </c>
      <c r="H140" s="135" t="s">
        <v>432</v>
      </c>
      <c r="I140" s="135" t="s">
        <v>433</v>
      </c>
      <c r="K140" s="135" t="s">
        <v>434</v>
      </c>
    </row>
    <row r="141" spans="2:19" hidden="1" x14ac:dyDescent="0.35">
      <c r="D141" s="135" t="s">
        <v>435</v>
      </c>
      <c r="F141" s="135" t="s">
        <v>436</v>
      </c>
      <c r="G141" s="135" t="s">
        <v>437</v>
      </c>
      <c r="H141" s="135" t="s">
        <v>438</v>
      </c>
      <c r="I141" s="135" t="s">
        <v>439</v>
      </c>
      <c r="K141" s="135" t="s">
        <v>440</v>
      </c>
      <c r="L141" s="135" t="s">
        <v>441</v>
      </c>
    </row>
    <row r="142" spans="2:19" hidden="1" x14ac:dyDescent="0.35">
      <c r="D142" s="135" t="s">
        <v>442</v>
      </c>
      <c r="E142" s="221" t="s">
        <v>443</v>
      </c>
      <c r="G142" s="135" t="s">
        <v>444</v>
      </c>
      <c r="H142" s="135" t="s">
        <v>445</v>
      </c>
      <c r="K142" s="135" t="s">
        <v>446</v>
      </c>
      <c r="L142" s="135" t="s">
        <v>447</v>
      </c>
    </row>
    <row r="143" spans="2:19" hidden="1" x14ac:dyDescent="0.35">
      <c r="D143" s="135" t="s">
        <v>448</v>
      </c>
      <c r="E143" s="222" t="s">
        <v>449</v>
      </c>
      <c r="K143" s="135" t="s">
        <v>450</v>
      </c>
      <c r="L143" s="135" t="s">
        <v>451</v>
      </c>
    </row>
    <row r="144" spans="2:19" hidden="1" x14ac:dyDescent="0.35">
      <c r="E144" s="223" t="s">
        <v>452</v>
      </c>
      <c r="H144" s="135" t="s">
        <v>453</v>
      </c>
      <c r="K144" s="135" t="s">
        <v>454</v>
      </c>
      <c r="L144" s="135" t="s">
        <v>455</v>
      </c>
    </row>
    <row r="145" spans="2:12" hidden="1" x14ac:dyDescent="0.35">
      <c r="H145" s="135" t="s">
        <v>456</v>
      </c>
      <c r="K145" s="135" t="s">
        <v>457</v>
      </c>
      <c r="L145" s="135" t="s">
        <v>458</v>
      </c>
    </row>
    <row r="146" spans="2:12" hidden="1" x14ac:dyDescent="0.35">
      <c r="H146" s="135" t="s">
        <v>459</v>
      </c>
      <c r="K146" s="135" t="s">
        <v>460</v>
      </c>
      <c r="L146" s="135" t="s">
        <v>461</v>
      </c>
    </row>
    <row r="147" spans="2:12" hidden="1" x14ac:dyDescent="0.35">
      <c r="B147" s="135" t="s">
        <v>462</v>
      </c>
      <c r="C147" s="135" t="s">
        <v>463</v>
      </c>
      <c r="D147" s="135" t="s">
        <v>462</v>
      </c>
      <c r="G147" s="135" t="s">
        <v>464</v>
      </c>
      <c r="H147" s="135" t="s">
        <v>465</v>
      </c>
      <c r="J147" s="135" t="s">
        <v>285</v>
      </c>
      <c r="K147" s="135" t="s">
        <v>466</v>
      </c>
      <c r="L147" s="135" t="s">
        <v>467</v>
      </c>
    </row>
    <row r="148" spans="2:12" hidden="1" x14ac:dyDescent="0.35">
      <c r="B148" s="135">
        <v>1</v>
      </c>
      <c r="C148" s="135" t="s">
        <v>468</v>
      </c>
      <c r="D148" s="135" t="s">
        <v>469</v>
      </c>
      <c r="E148" s="135" t="s">
        <v>358</v>
      </c>
      <c r="F148" s="135" t="s">
        <v>11</v>
      </c>
      <c r="G148" s="135" t="s">
        <v>470</v>
      </c>
      <c r="H148" s="135" t="s">
        <v>471</v>
      </c>
      <c r="J148" s="135" t="s">
        <v>446</v>
      </c>
      <c r="K148" s="135" t="s">
        <v>472</v>
      </c>
    </row>
    <row r="149" spans="2:12" hidden="1" x14ac:dyDescent="0.35">
      <c r="B149" s="135">
        <v>2</v>
      </c>
      <c r="C149" s="135" t="s">
        <v>473</v>
      </c>
      <c r="D149" s="135" t="s">
        <v>474</v>
      </c>
      <c r="E149" s="135" t="s">
        <v>341</v>
      </c>
      <c r="F149" s="135" t="s">
        <v>18</v>
      </c>
      <c r="G149" s="135" t="s">
        <v>475</v>
      </c>
      <c r="J149" s="135" t="s">
        <v>476</v>
      </c>
      <c r="K149" s="135" t="s">
        <v>477</v>
      </c>
    </row>
    <row r="150" spans="2:12" hidden="1" x14ac:dyDescent="0.35">
      <c r="B150" s="135">
        <v>3</v>
      </c>
      <c r="C150" s="135" t="s">
        <v>478</v>
      </c>
      <c r="D150" s="135" t="s">
        <v>479</v>
      </c>
      <c r="E150" s="135" t="s">
        <v>319</v>
      </c>
      <c r="G150" s="135" t="s">
        <v>480</v>
      </c>
      <c r="J150" s="135" t="s">
        <v>481</v>
      </c>
      <c r="K150" s="135" t="s">
        <v>482</v>
      </c>
    </row>
    <row r="151" spans="2:12" hidden="1" x14ac:dyDescent="0.35">
      <c r="B151" s="135">
        <v>4</v>
      </c>
      <c r="C151" s="135" t="s">
        <v>471</v>
      </c>
      <c r="H151" s="135" t="s">
        <v>483</v>
      </c>
      <c r="I151" s="135" t="s">
        <v>484</v>
      </c>
      <c r="J151" s="135" t="s">
        <v>485</v>
      </c>
      <c r="K151" s="135" t="s">
        <v>486</v>
      </c>
    </row>
    <row r="152" spans="2:12" hidden="1" x14ac:dyDescent="0.35">
      <c r="D152" s="135" t="s">
        <v>480</v>
      </c>
      <c r="H152" s="135" t="s">
        <v>487</v>
      </c>
      <c r="I152" s="135" t="s">
        <v>488</v>
      </c>
      <c r="J152" s="135" t="s">
        <v>489</v>
      </c>
      <c r="K152" s="135" t="s">
        <v>490</v>
      </c>
    </row>
    <row r="153" spans="2:12" hidden="1" x14ac:dyDescent="0.35">
      <c r="D153" s="135" t="s">
        <v>491</v>
      </c>
      <c r="H153" s="135" t="s">
        <v>492</v>
      </c>
      <c r="I153" s="135" t="s">
        <v>493</v>
      </c>
      <c r="J153" s="135" t="s">
        <v>494</v>
      </c>
      <c r="K153" s="135" t="s">
        <v>495</v>
      </c>
    </row>
    <row r="154" spans="2:12" hidden="1" x14ac:dyDescent="0.35">
      <c r="D154" s="135" t="s">
        <v>496</v>
      </c>
      <c r="H154" s="135" t="s">
        <v>497</v>
      </c>
      <c r="J154" s="135" t="s">
        <v>498</v>
      </c>
      <c r="K154" s="135" t="s">
        <v>499</v>
      </c>
    </row>
    <row r="155" spans="2:12" hidden="1" x14ac:dyDescent="0.35">
      <c r="H155" s="135" t="s">
        <v>500</v>
      </c>
      <c r="J155" s="135" t="s">
        <v>501</v>
      </c>
    </row>
    <row r="156" spans="2:12" ht="58" hidden="1" x14ac:dyDescent="0.35">
      <c r="D156" s="224" t="s">
        <v>502</v>
      </c>
      <c r="E156" s="135" t="s">
        <v>503</v>
      </c>
      <c r="F156" s="135" t="s">
        <v>504</v>
      </c>
      <c r="G156" s="135" t="s">
        <v>505</v>
      </c>
      <c r="H156" s="135" t="s">
        <v>506</v>
      </c>
      <c r="I156" s="135" t="s">
        <v>507</v>
      </c>
      <c r="J156" s="135" t="s">
        <v>508</v>
      </c>
      <c r="K156" s="135" t="s">
        <v>509</v>
      </c>
    </row>
    <row r="157" spans="2:12" ht="72.5" hidden="1" x14ac:dyDescent="0.35">
      <c r="B157" s="135" t="s">
        <v>612</v>
      </c>
      <c r="C157" s="135" t="s">
        <v>611</v>
      </c>
      <c r="D157" s="224" t="s">
        <v>510</v>
      </c>
      <c r="E157" s="135" t="s">
        <v>511</v>
      </c>
      <c r="F157" s="135" t="s">
        <v>512</v>
      </c>
      <c r="G157" s="135" t="s">
        <v>513</v>
      </c>
      <c r="H157" s="135" t="s">
        <v>514</v>
      </c>
      <c r="I157" s="135" t="s">
        <v>515</v>
      </c>
      <c r="J157" s="135" t="s">
        <v>516</v>
      </c>
      <c r="K157" s="135" t="s">
        <v>517</v>
      </c>
    </row>
    <row r="158" spans="2:12" ht="43.5" hidden="1" x14ac:dyDescent="0.35">
      <c r="B158" s="135" t="s">
        <v>613</v>
      </c>
      <c r="C158" s="135" t="s">
        <v>610</v>
      </c>
      <c r="D158" s="224" t="s">
        <v>518</v>
      </c>
      <c r="E158" s="135" t="s">
        <v>519</v>
      </c>
      <c r="F158" s="135" t="s">
        <v>520</v>
      </c>
      <c r="G158" s="135" t="s">
        <v>521</v>
      </c>
      <c r="H158" s="135" t="s">
        <v>522</v>
      </c>
      <c r="I158" s="135" t="s">
        <v>523</v>
      </c>
      <c r="J158" s="135" t="s">
        <v>524</v>
      </c>
      <c r="K158" s="135" t="s">
        <v>525</v>
      </c>
    </row>
    <row r="159" spans="2:12" hidden="1" x14ac:dyDescent="0.35">
      <c r="B159" s="135" t="s">
        <v>614</v>
      </c>
      <c r="C159" s="135" t="s">
        <v>609</v>
      </c>
      <c r="F159" s="135" t="s">
        <v>526</v>
      </c>
      <c r="G159" s="135" t="s">
        <v>527</v>
      </c>
      <c r="H159" s="135" t="s">
        <v>528</v>
      </c>
      <c r="I159" s="135" t="s">
        <v>529</v>
      </c>
      <c r="J159" s="135" t="s">
        <v>530</v>
      </c>
      <c r="K159" s="135" t="s">
        <v>531</v>
      </c>
    </row>
    <row r="160" spans="2:12" hidden="1" x14ac:dyDescent="0.35">
      <c r="B160" s="135" t="s">
        <v>615</v>
      </c>
      <c r="G160" s="135" t="s">
        <v>532</v>
      </c>
      <c r="H160" s="135" t="s">
        <v>533</v>
      </c>
      <c r="I160" s="135" t="s">
        <v>534</v>
      </c>
      <c r="J160" s="135" t="s">
        <v>535</v>
      </c>
      <c r="K160" s="135" t="s">
        <v>536</v>
      </c>
    </row>
    <row r="161" spans="2:10" hidden="1" x14ac:dyDescent="0.35">
      <c r="C161" s="135" t="s">
        <v>537</v>
      </c>
      <c r="J161" s="135" t="s">
        <v>538</v>
      </c>
    </row>
    <row r="162" spans="2:10" hidden="1" x14ac:dyDescent="0.35">
      <c r="C162" s="135" t="s">
        <v>539</v>
      </c>
      <c r="I162" s="135" t="s">
        <v>540</v>
      </c>
      <c r="J162" s="135" t="s">
        <v>541</v>
      </c>
    </row>
    <row r="163" spans="2:10" hidden="1" x14ac:dyDescent="0.35">
      <c r="B163" s="233" t="s">
        <v>616</v>
      </c>
      <c r="C163" s="135" t="s">
        <v>542</v>
      </c>
      <c r="I163" s="135" t="s">
        <v>543</v>
      </c>
      <c r="J163" s="135" t="s">
        <v>544</v>
      </c>
    </row>
    <row r="164" spans="2:10" hidden="1" x14ac:dyDescent="0.35">
      <c r="B164" s="233" t="s">
        <v>29</v>
      </c>
      <c r="C164" s="135" t="s">
        <v>545</v>
      </c>
      <c r="D164" s="135" t="s">
        <v>546</v>
      </c>
      <c r="E164" s="135" t="s">
        <v>547</v>
      </c>
      <c r="I164" s="135" t="s">
        <v>548</v>
      </c>
      <c r="J164" s="135" t="s">
        <v>285</v>
      </c>
    </row>
    <row r="165" spans="2:10" hidden="1" x14ac:dyDescent="0.35">
      <c r="B165" s="233" t="s">
        <v>16</v>
      </c>
      <c r="D165" s="135" t="s">
        <v>549</v>
      </c>
      <c r="E165" s="135" t="s">
        <v>550</v>
      </c>
      <c r="H165" s="135" t="s">
        <v>422</v>
      </c>
      <c r="I165" s="135" t="s">
        <v>551</v>
      </c>
    </row>
    <row r="166" spans="2:10" hidden="1" x14ac:dyDescent="0.35">
      <c r="B166" s="233" t="s">
        <v>34</v>
      </c>
      <c r="D166" s="135" t="s">
        <v>552</v>
      </c>
      <c r="E166" s="135" t="s">
        <v>553</v>
      </c>
      <c r="H166" s="135" t="s">
        <v>432</v>
      </c>
      <c r="I166" s="135" t="s">
        <v>554</v>
      </c>
      <c r="J166" s="135" t="s">
        <v>555</v>
      </c>
    </row>
    <row r="167" spans="2:10" hidden="1" x14ac:dyDescent="0.35">
      <c r="B167" s="233" t="s">
        <v>617</v>
      </c>
      <c r="C167" s="135" t="s">
        <v>556</v>
      </c>
      <c r="D167" s="135" t="s">
        <v>557</v>
      </c>
      <c r="H167" s="135" t="s">
        <v>438</v>
      </c>
      <c r="I167" s="135" t="s">
        <v>558</v>
      </c>
      <c r="J167" s="135" t="s">
        <v>559</v>
      </c>
    </row>
    <row r="168" spans="2:10" hidden="1" x14ac:dyDescent="0.35">
      <c r="B168" s="233" t="s">
        <v>618</v>
      </c>
      <c r="C168" s="135" t="s">
        <v>560</v>
      </c>
      <c r="H168" s="135" t="s">
        <v>445</v>
      </c>
      <c r="I168" s="135" t="s">
        <v>561</v>
      </c>
    </row>
    <row r="169" spans="2:10" hidden="1" x14ac:dyDescent="0.35">
      <c r="B169" s="233" t="s">
        <v>619</v>
      </c>
      <c r="C169" s="135" t="s">
        <v>562</v>
      </c>
      <c r="E169" s="135" t="s">
        <v>563</v>
      </c>
      <c r="H169" s="135" t="s">
        <v>564</v>
      </c>
      <c r="I169" s="135" t="s">
        <v>565</v>
      </c>
    </row>
    <row r="170" spans="2:10" hidden="1" x14ac:dyDescent="0.35">
      <c r="B170" s="233" t="s">
        <v>620</v>
      </c>
      <c r="C170" s="135" t="s">
        <v>566</v>
      </c>
      <c r="E170" s="135" t="s">
        <v>567</v>
      </c>
      <c r="H170" s="135" t="s">
        <v>568</v>
      </c>
      <c r="I170" s="135" t="s">
        <v>569</v>
      </c>
    </row>
    <row r="171" spans="2:10" hidden="1" x14ac:dyDescent="0.35">
      <c r="B171" s="233" t="s">
        <v>621</v>
      </c>
      <c r="C171" s="135" t="s">
        <v>570</v>
      </c>
      <c r="E171" s="135" t="s">
        <v>571</v>
      </c>
      <c r="H171" s="135" t="s">
        <v>572</v>
      </c>
      <c r="I171" s="135" t="s">
        <v>573</v>
      </c>
    </row>
    <row r="172" spans="2:10" hidden="1" x14ac:dyDescent="0.35">
      <c r="B172" s="233" t="s">
        <v>622</v>
      </c>
      <c r="C172" s="135" t="s">
        <v>574</v>
      </c>
      <c r="E172" s="135" t="s">
        <v>575</v>
      </c>
      <c r="H172" s="135" t="s">
        <v>576</v>
      </c>
      <c r="I172" s="135" t="s">
        <v>577</v>
      </c>
    </row>
    <row r="173" spans="2:10" hidden="1" x14ac:dyDescent="0.35">
      <c r="B173" s="233" t="s">
        <v>623</v>
      </c>
      <c r="C173" s="135" t="s">
        <v>578</v>
      </c>
      <c r="E173" s="135" t="s">
        <v>579</v>
      </c>
      <c r="H173" s="135" t="s">
        <v>580</v>
      </c>
      <c r="I173" s="135" t="s">
        <v>581</v>
      </c>
    </row>
    <row r="174" spans="2:10" hidden="1" x14ac:dyDescent="0.35">
      <c r="B174" s="233" t="s">
        <v>624</v>
      </c>
      <c r="C174" s="135" t="s">
        <v>285</v>
      </c>
      <c r="E174" s="135" t="s">
        <v>582</v>
      </c>
      <c r="H174" s="135" t="s">
        <v>583</v>
      </c>
      <c r="I174" s="135" t="s">
        <v>584</v>
      </c>
    </row>
    <row r="175" spans="2:10" hidden="1" x14ac:dyDescent="0.35">
      <c r="B175" s="233" t="s">
        <v>625</v>
      </c>
      <c r="E175" s="135" t="s">
        <v>585</v>
      </c>
      <c r="H175" s="135" t="s">
        <v>586</v>
      </c>
      <c r="I175" s="135" t="s">
        <v>587</v>
      </c>
    </row>
    <row r="176" spans="2:10" hidden="1" x14ac:dyDescent="0.35">
      <c r="B176" s="233" t="s">
        <v>626</v>
      </c>
      <c r="E176" s="135" t="s">
        <v>588</v>
      </c>
      <c r="H176" s="135" t="s">
        <v>589</v>
      </c>
      <c r="I176" s="135" t="s">
        <v>590</v>
      </c>
    </row>
    <row r="177" spans="2:9" hidden="1" x14ac:dyDescent="0.35">
      <c r="B177" s="233" t="s">
        <v>627</v>
      </c>
      <c r="E177" s="135" t="s">
        <v>591</v>
      </c>
      <c r="H177" s="135" t="s">
        <v>592</v>
      </c>
      <c r="I177" s="135" t="s">
        <v>593</v>
      </c>
    </row>
    <row r="178" spans="2:9" hidden="1" x14ac:dyDescent="0.35">
      <c r="B178" s="233" t="s">
        <v>628</v>
      </c>
      <c r="H178" s="135" t="s">
        <v>594</v>
      </c>
      <c r="I178" s="135" t="s">
        <v>595</v>
      </c>
    </row>
    <row r="179" spans="2:9" hidden="1" x14ac:dyDescent="0.35">
      <c r="B179" s="233" t="s">
        <v>629</v>
      </c>
      <c r="H179" s="135" t="s">
        <v>596</v>
      </c>
    </row>
    <row r="180" spans="2:9" hidden="1" x14ac:dyDescent="0.35">
      <c r="B180" s="233" t="s">
        <v>630</v>
      </c>
      <c r="H180" s="135" t="s">
        <v>597</v>
      </c>
    </row>
    <row r="181" spans="2:9" hidden="1" x14ac:dyDescent="0.35">
      <c r="B181" s="233" t="s">
        <v>631</v>
      </c>
      <c r="H181" s="135" t="s">
        <v>598</v>
      </c>
    </row>
    <row r="182" spans="2:9" hidden="1" x14ac:dyDescent="0.35">
      <c r="B182" s="233" t="s">
        <v>632</v>
      </c>
      <c r="H182" s="135" t="s">
        <v>599</v>
      </c>
    </row>
    <row r="183" spans="2:9" hidden="1" x14ac:dyDescent="0.35">
      <c r="B183" s="233" t="s">
        <v>633</v>
      </c>
      <c r="D183" t="s">
        <v>600</v>
      </c>
      <c r="H183" s="135" t="s">
        <v>601</v>
      </c>
    </row>
    <row r="184" spans="2:9" hidden="1" x14ac:dyDescent="0.35">
      <c r="B184" s="233" t="s">
        <v>634</v>
      </c>
      <c r="D184" t="s">
        <v>602</v>
      </c>
      <c r="H184" s="135" t="s">
        <v>603</v>
      </c>
    </row>
    <row r="185" spans="2:9" hidden="1" x14ac:dyDescent="0.35">
      <c r="B185" s="233" t="s">
        <v>635</v>
      </c>
      <c r="D185" t="s">
        <v>604</v>
      </c>
      <c r="H185" s="135" t="s">
        <v>605</v>
      </c>
    </row>
    <row r="186" spans="2:9" hidden="1" x14ac:dyDescent="0.35">
      <c r="B186" s="233" t="s">
        <v>636</v>
      </c>
      <c r="D186" t="s">
        <v>602</v>
      </c>
      <c r="H186" s="135" t="s">
        <v>606</v>
      </c>
    </row>
    <row r="187" spans="2:9" hidden="1" x14ac:dyDescent="0.35">
      <c r="B187" s="233" t="s">
        <v>637</v>
      </c>
      <c r="D187" t="s">
        <v>607</v>
      </c>
    </row>
    <row r="188" spans="2:9" hidden="1" x14ac:dyDescent="0.35">
      <c r="B188" s="233" t="s">
        <v>638</v>
      </c>
      <c r="D188" t="s">
        <v>602</v>
      </c>
    </row>
    <row r="189" spans="2:9" hidden="1" x14ac:dyDescent="0.35">
      <c r="B189" s="233" t="s">
        <v>639</v>
      </c>
    </row>
    <row r="190" spans="2:9" hidden="1" x14ac:dyDescent="0.35">
      <c r="B190" s="233" t="s">
        <v>640</v>
      </c>
    </row>
    <row r="191" spans="2:9" hidden="1" x14ac:dyDescent="0.35">
      <c r="B191" s="233" t="s">
        <v>641</v>
      </c>
    </row>
    <row r="192" spans="2:9" hidden="1" x14ac:dyDescent="0.35">
      <c r="B192" s="233" t="s">
        <v>642</v>
      </c>
    </row>
    <row r="193" spans="2:2" hidden="1" x14ac:dyDescent="0.35">
      <c r="B193" s="233" t="s">
        <v>643</v>
      </c>
    </row>
    <row r="194" spans="2:2" hidden="1" x14ac:dyDescent="0.35">
      <c r="B194" s="233" t="s">
        <v>644</v>
      </c>
    </row>
    <row r="195" spans="2:2" hidden="1" x14ac:dyDescent="0.35">
      <c r="B195" s="233" t="s">
        <v>645</v>
      </c>
    </row>
    <row r="196" spans="2:2" hidden="1" x14ac:dyDescent="0.35">
      <c r="B196" s="233" t="s">
        <v>646</v>
      </c>
    </row>
    <row r="197" spans="2:2" hidden="1" x14ac:dyDescent="0.35">
      <c r="B197" s="233" t="s">
        <v>647</v>
      </c>
    </row>
    <row r="198" spans="2:2" hidden="1" x14ac:dyDescent="0.35">
      <c r="B198" s="233" t="s">
        <v>51</v>
      </c>
    </row>
    <row r="199" spans="2:2" hidden="1" x14ac:dyDescent="0.35">
      <c r="B199" s="233" t="s">
        <v>57</v>
      </c>
    </row>
    <row r="200" spans="2:2" hidden="1" x14ac:dyDescent="0.35">
      <c r="B200" s="233" t="s">
        <v>59</v>
      </c>
    </row>
    <row r="201" spans="2:2" hidden="1" x14ac:dyDescent="0.35">
      <c r="B201" s="233" t="s">
        <v>61</v>
      </c>
    </row>
    <row r="202" spans="2:2" hidden="1" x14ac:dyDescent="0.35">
      <c r="B202" s="233" t="s">
        <v>23</v>
      </c>
    </row>
    <row r="203" spans="2:2" hidden="1" x14ac:dyDescent="0.35">
      <c r="B203" s="233" t="s">
        <v>63</v>
      </c>
    </row>
    <row r="204" spans="2:2" hidden="1" x14ac:dyDescent="0.35">
      <c r="B204" s="233" t="s">
        <v>65</v>
      </c>
    </row>
    <row r="205" spans="2:2" hidden="1" x14ac:dyDescent="0.35">
      <c r="B205" s="233" t="s">
        <v>68</v>
      </c>
    </row>
    <row r="206" spans="2:2" hidden="1" x14ac:dyDescent="0.35">
      <c r="B206" s="233" t="s">
        <v>69</v>
      </c>
    </row>
    <row r="207" spans="2:2" hidden="1" x14ac:dyDescent="0.35">
      <c r="B207" s="233" t="s">
        <v>70</v>
      </c>
    </row>
    <row r="208" spans="2:2" hidden="1" x14ac:dyDescent="0.35">
      <c r="B208" s="233" t="s">
        <v>71</v>
      </c>
    </row>
    <row r="209" spans="2:2" hidden="1" x14ac:dyDescent="0.35">
      <c r="B209" s="233" t="s">
        <v>648</v>
      </c>
    </row>
    <row r="210" spans="2:2" hidden="1" x14ac:dyDescent="0.35">
      <c r="B210" s="233" t="s">
        <v>649</v>
      </c>
    </row>
    <row r="211" spans="2:2" hidden="1" x14ac:dyDescent="0.35">
      <c r="B211" s="233" t="s">
        <v>75</v>
      </c>
    </row>
    <row r="212" spans="2:2" hidden="1" x14ac:dyDescent="0.35">
      <c r="B212" s="233" t="s">
        <v>77</v>
      </c>
    </row>
    <row r="213" spans="2:2" hidden="1" x14ac:dyDescent="0.35">
      <c r="B213" s="233" t="s">
        <v>81</v>
      </c>
    </row>
    <row r="214" spans="2:2" hidden="1" x14ac:dyDescent="0.35">
      <c r="B214" s="233" t="s">
        <v>650</v>
      </c>
    </row>
    <row r="215" spans="2:2" hidden="1" x14ac:dyDescent="0.35">
      <c r="B215" s="233" t="s">
        <v>651</v>
      </c>
    </row>
    <row r="216" spans="2:2" hidden="1" x14ac:dyDescent="0.35">
      <c r="B216" s="233" t="s">
        <v>652</v>
      </c>
    </row>
    <row r="217" spans="2:2" hidden="1" x14ac:dyDescent="0.35">
      <c r="B217" s="233" t="s">
        <v>79</v>
      </c>
    </row>
    <row r="218" spans="2:2" hidden="1" x14ac:dyDescent="0.35">
      <c r="B218" s="233" t="s">
        <v>80</v>
      </c>
    </row>
    <row r="219" spans="2:2" hidden="1" x14ac:dyDescent="0.35">
      <c r="B219" s="233" t="s">
        <v>83</v>
      </c>
    </row>
    <row r="220" spans="2:2" hidden="1" x14ac:dyDescent="0.35">
      <c r="B220" s="233" t="s">
        <v>85</v>
      </c>
    </row>
    <row r="221" spans="2:2" hidden="1" x14ac:dyDescent="0.35">
      <c r="B221" s="233" t="s">
        <v>653</v>
      </c>
    </row>
    <row r="222" spans="2:2" hidden="1" x14ac:dyDescent="0.35">
      <c r="B222" s="233" t="s">
        <v>84</v>
      </c>
    </row>
    <row r="223" spans="2:2" hidden="1" x14ac:dyDescent="0.35">
      <c r="B223" s="233" t="s">
        <v>86</v>
      </c>
    </row>
    <row r="224" spans="2:2" hidden="1" x14ac:dyDescent="0.35">
      <c r="B224" s="233" t="s">
        <v>89</v>
      </c>
    </row>
    <row r="225" spans="2:2" hidden="1" x14ac:dyDescent="0.35">
      <c r="B225" s="233" t="s">
        <v>88</v>
      </c>
    </row>
    <row r="226" spans="2:2" hidden="1" x14ac:dyDescent="0.35">
      <c r="B226" s="233" t="s">
        <v>654</v>
      </c>
    </row>
    <row r="227" spans="2:2" hidden="1" x14ac:dyDescent="0.35">
      <c r="B227" s="233" t="s">
        <v>95</v>
      </c>
    </row>
    <row r="228" spans="2:2" hidden="1" x14ac:dyDescent="0.35">
      <c r="B228" s="233" t="s">
        <v>97</v>
      </c>
    </row>
    <row r="229" spans="2:2" hidden="1" x14ac:dyDescent="0.35">
      <c r="B229" s="233" t="s">
        <v>98</v>
      </c>
    </row>
    <row r="230" spans="2:2" hidden="1" x14ac:dyDescent="0.35">
      <c r="B230" s="233" t="s">
        <v>99</v>
      </c>
    </row>
    <row r="231" spans="2:2" hidden="1" x14ac:dyDescent="0.35">
      <c r="B231" s="233" t="s">
        <v>655</v>
      </c>
    </row>
    <row r="232" spans="2:2" hidden="1" x14ac:dyDescent="0.35">
      <c r="B232" s="233" t="s">
        <v>656</v>
      </c>
    </row>
    <row r="233" spans="2:2" hidden="1" x14ac:dyDescent="0.35">
      <c r="B233" s="233" t="s">
        <v>100</v>
      </c>
    </row>
    <row r="234" spans="2:2" hidden="1" x14ac:dyDescent="0.35">
      <c r="B234" s="233" t="s">
        <v>154</v>
      </c>
    </row>
    <row r="235" spans="2:2" hidden="1" x14ac:dyDescent="0.35">
      <c r="B235" s="233" t="s">
        <v>657</v>
      </c>
    </row>
    <row r="236" spans="2:2" ht="29" hidden="1" x14ac:dyDescent="0.35">
      <c r="B236" s="233" t="s">
        <v>658</v>
      </c>
    </row>
    <row r="237" spans="2:2" hidden="1" x14ac:dyDescent="0.35">
      <c r="B237" s="233" t="s">
        <v>105</v>
      </c>
    </row>
    <row r="238" spans="2:2" hidden="1" x14ac:dyDescent="0.35">
      <c r="B238" s="233" t="s">
        <v>107</v>
      </c>
    </row>
    <row r="239" spans="2:2" hidden="1" x14ac:dyDescent="0.35">
      <c r="B239" s="233" t="s">
        <v>659</v>
      </c>
    </row>
    <row r="240" spans="2:2" hidden="1" x14ac:dyDescent="0.35">
      <c r="B240" s="233" t="s">
        <v>155</v>
      </c>
    </row>
    <row r="241" spans="2:2" hidden="1" x14ac:dyDescent="0.35">
      <c r="B241" s="233" t="s">
        <v>172</v>
      </c>
    </row>
    <row r="242" spans="2:2" hidden="1" x14ac:dyDescent="0.35">
      <c r="B242" s="233" t="s">
        <v>106</v>
      </c>
    </row>
    <row r="243" spans="2:2" hidden="1" x14ac:dyDescent="0.35">
      <c r="B243" s="233" t="s">
        <v>110</v>
      </c>
    </row>
    <row r="244" spans="2:2" hidden="1" x14ac:dyDescent="0.35">
      <c r="B244" s="233" t="s">
        <v>104</v>
      </c>
    </row>
    <row r="245" spans="2:2" hidden="1" x14ac:dyDescent="0.35">
      <c r="B245" s="233" t="s">
        <v>126</v>
      </c>
    </row>
    <row r="246" spans="2:2" hidden="1" x14ac:dyDescent="0.35">
      <c r="B246" s="233" t="s">
        <v>660</v>
      </c>
    </row>
    <row r="247" spans="2:2" hidden="1" x14ac:dyDescent="0.35">
      <c r="B247" s="233" t="s">
        <v>112</v>
      </c>
    </row>
    <row r="248" spans="2:2" hidden="1" x14ac:dyDescent="0.35">
      <c r="B248" s="233" t="s">
        <v>115</v>
      </c>
    </row>
    <row r="249" spans="2:2" hidden="1" x14ac:dyDescent="0.35">
      <c r="B249" s="233" t="s">
        <v>121</v>
      </c>
    </row>
    <row r="250" spans="2:2" hidden="1" x14ac:dyDescent="0.35">
      <c r="B250" s="233" t="s">
        <v>118</v>
      </c>
    </row>
    <row r="251" spans="2:2" ht="29" hidden="1" x14ac:dyDescent="0.35">
      <c r="B251" s="233" t="s">
        <v>661</v>
      </c>
    </row>
    <row r="252" spans="2:2" hidden="1" x14ac:dyDescent="0.35">
      <c r="B252" s="233" t="s">
        <v>116</v>
      </c>
    </row>
    <row r="253" spans="2:2" hidden="1" x14ac:dyDescent="0.35">
      <c r="B253" s="233" t="s">
        <v>117</v>
      </c>
    </row>
    <row r="254" spans="2:2" hidden="1" x14ac:dyDescent="0.35">
      <c r="B254" s="233" t="s">
        <v>128</v>
      </c>
    </row>
    <row r="255" spans="2:2" hidden="1" x14ac:dyDescent="0.35">
      <c r="B255" s="233" t="s">
        <v>125</v>
      </c>
    </row>
    <row r="256" spans="2:2" hidden="1" x14ac:dyDescent="0.35">
      <c r="B256" s="233" t="s">
        <v>124</v>
      </c>
    </row>
    <row r="257" spans="2:2" hidden="1" x14ac:dyDescent="0.35">
      <c r="B257" s="233" t="s">
        <v>127</v>
      </c>
    </row>
    <row r="258" spans="2:2" hidden="1" x14ac:dyDescent="0.35">
      <c r="B258" s="233" t="s">
        <v>119</v>
      </c>
    </row>
    <row r="259" spans="2:2" hidden="1" x14ac:dyDescent="0.35">
      <c r="B259" s="233" t="s">
        <v>120</v>
      </c>
    </row>
    <row r="260" spans="2:2" hidden="1" x14ac:dyDescent="0.35">
      <c r="B260" s="233" t="s">
        <v>113</v>
      </c>
    </row>
    <row r="261" spans="2:2" hidden="1" x14ac:dyDescent="0.35">
      <c r="B261" s="233" t="s">
        <v>114</v>
      </c>
    </row>
    <row r="262" spans="2:2" hidden="1" x14ac:dyDescent="0.35">
      <c r="B262" s="233" t="s">
        <v>129</v>
      </c>
    </row>
    <row r="263" spans="2:2" hidden="1" x14ac:dyDescent="0.35">
      <c r="B263" s="233" t="s">
        <v>135</v>
      </c>
    </row>
    <row r="264" spans="2:2" hidden="1" x14ac:dyDescent="0.35">
      <c r="B264" s="233" t="s">
        <v>136</v>
      </c>
    </row>
    <row r="265" spans="2:2" hidden="1" x14ac:dyDescent="0.35">
      <c r="B265" s="233" t="s">
        <v>134</v>
      </c>
    </row>
    <row r="266" spans="2:2" hidden="1" x14ac:dyDescent="0.35">
      <c r="B266" s="233" t="s">
        <v>662</v>
      </c>
    </row>
    <row r="267" spans="2:2" hidden="1" x14ac:dyDescent="0.35">
      <c r="B267" s="233" t="s">
        <v>131</v>
      </c>
    </row>
    <row r="268" spans="2:2" hidden="1" x14ac:dyDescent="0.35">
      <c r="B268" s="233" t="s">
        <v>130</v>
      </c>
    </row>
    <row r="269" spans="2:2" hidden="1" x14ac:dyDescent="0.35">
      <c r="B269" s="233" t="s">
        <v>138</v>
      </c>
    </row>
    <row r="270" spans="2:2" hidden="1" x14ac:dyDescent="0.35">
      <c r="B270" s="233" t="s">
        <v>139</v>
      </c>
    </row>
    <row r="271" spans="2:2" hidden="1" x14ac:dyDescent="0.35">
      <c r="B271" s="233" t="s">
        <v>141</v>
      </c>
    </row>
    <row r="272" spans="2:2" hidden="1" x14ac:dyDescent="0.35">
      <c r="B272" s="233" t="s">
        <v>144</v>
      </c>
    </row>
    <row r="273" spans="2:2" hidden="1" x14ac:dyDescent="0.35">
      <c r="B273" s="233" t="s">
        <v>145</v>
      </c>
    </row>
    <row r="274" spans="2:2" hidden="1" x14ac:dyDescent="0.35">
      <c r="B274" s="233" t="s">
        <v>140</v>
      </c>
    </row>
    <row r="275" spans="2:2" hidden="1" x14ac:dyDescent="0.35">
      <c r="B275" s="233" t="s">
        <v>142</v>
      </c>
    </row>
    <row r="276" spans="2:2" hidden="1" x14ac:dyDescent="0.35">
      <c r="B276" s="233" t="s">
        <v>146</v>
      </c>
    </row>
    <row r="277" spans="2:2" hidden="1" x14ac:dyDescent="0.35">
      <c r="B277" s="233" t="s">
        <v>663</v>
      </c>
    </row>
    <row r="278" spans="2:2" hidden="1" x14ac:dyDescent="0.35">
      <c r="B278" s="233" t="s">
        <v>143</v>
      </c>
    </row>
    <row r="279" spans="2:2" hidden="1" x14ac:dyDescent="0.35">
      <c r="B279" s="233" t="s">
        <v>151</v>
      </c>
    </row>
    <row r="280" spans="2:2" hidden="1" x14ac:dyDescent="0.35">
      <c r="B280" s="233" t="s">
        <v>152</v>
      </c>
    </row>
    <row r="281" spans="2:2" hidden="1" x14ac:dyDescent="0.35">
      <c r="B281" s="233" t="s">
        <v>153</v>
      </c>
    </row>
    <row r="282" spans="2:2" hidden="1" x14ac:dyDescent="0.35">
      <c r="B282" s="233" t="s">
        <v>160</v>
      </c>
    </row>
    <row r="283" spans="2:2" hidden="1" x14ac:dyDescent="0.35">
      <c r="B283" s="233" t="s">
        <v>173</v>
      </c>
    </row>
    <row r="284" spans="2:2" hidden="1" x14ac:dyDescent="0.35">
      <c r="B284" s="233" t="s">
        <v>161</v>
      </c>
    </row>
    <row r="285" spans="2:2" hidden="1" x14ac:dyDescent="0.35">
      <c r="B285" s="233" t="s">
        <v>168</v>
      </c>
    </row>
    <row r="286" spans="2:2" hidden="1" x14ac:dyDescent="0.35">
      <c r="B286" s="233" t="s">
        <v>164</v>
      </c>
    </row>
    <row r="287" spans="2:2" hidden="1" x14ac:dyDescent="0.35">
      <c r="B287" s="233" t="s">
        <v>66</v>
      </c>
    </row>
    <row r="288" spans="2:2" hidden="1" x14ac:dyDescent="0.35">
      <c r="B288" s="233" t="s">
        <v>158</v>
      </c>
    </row>
    <row r="289" spans="2:2" hidden="1" x14ac:dyDescent="0.35">
      <c r="B289" s="233" t="s">
        <v>162</v>
      </c>
    </row>
    <row r="290" spans="2:2" hidden="1" x14ac:dyDescent="0.35">
      <c r="B290" s="233" t="s">
        <v>159</v>
      </c>
    </row>
    <row r="291" spans="2:2" hidden="1" x14ac:dyDescent="0.35">
      <c r="B291" s="233" t="s">
        <v>174</v>
      </c>
    </row>
    <row r="292" spans="2:2" hidden="1" x14ac:dyDescent="0.35">
      <c r="B292" s="233" t="s">
        <v>664</v>
      </c>
    </row>
    <row r="293" spans="2:2" hidden="1" x14ac:dyDescent="0.35">
      <c r="B293" s="233" t="s">
        <v>167</v>
      </c>
    </row>
    <row r="294" spans="2:2" hidden="1" x14ac:dyDescent="0.35">
      <c r="B294" s="233" t="s">
        <v>175</v>
      </c>
    </row>
    <row r="295" spans="2:2" hidden="1" x14ac:dyDescent="0.35">
      <c r="B295" s="233" t="s">
        <v>163</v>
      </c>
    </row>
    <row r="296" spans="2:2" hidden="1" x14ac:dyDescent="0.35">
      <c r="B296" s="233" t="s">
        <v>178</v>
      </c>
    </row>
    <row r="297" spans="2:2" hidden="1" x14ac:dyDescent="0.35">
      <c r="B297" s="233" t="s">
        <v>665</v>
      </c>
    </row>
    <row r="298" spans="2:2" hidden="1" x14ac:dyDescent="0.35">
      <c r="B298" s="233" t="s">
        <v>183</v>
      </c>
    </row>
    <row r="299" spans="2:2" hidden="1" x14ac:dyDescent="0.35">
      <c r="B299" s="233" t="s">
        <v>180</v>
      </c>
    </row>
    <row r="300" spans="2:2" hidden="1" x14ac:dyDescent="0.35">
      <c r="B300" s="233" t="s">
        <v>179</v>
      </c>
    </row>
    <row r="301" spans="2:2" hidden="1" x14ac:dyDescent="0.35">
      <c r="B301" s="233" t="s">
        <v>188</v>
      </c>
    </row>
    <row r="302" spans="2:2" hidden="1" x14ac:dyDescent="0.35">
      <c r="B302" s="233" t="s">
        <v>184</v>
      </c>
    </row>
    <row r="303" spans="2:2" hidden="1" x14ac:dyDescent="0.35">
      <c r="B303" s="233" t="s">
        <v>185</v>
      </c>
    </row>
    <row r="304" spans="2:2" hidden="1" x14ac:dyDescent="0.35">
      <c r="B304" s="233" t="s">
        <v>186</v>
      </c>
    </row>
    <row r="305" spans="2:2" hidden="1" x14ac:dyDescent="0.35">
      <c r="B305" s="233" t="s">
        <v>187</v>
      </c>
    </row>
    <row r="306" spans="2:2" hidden="1" x14ac:dyDescent="0.35">
      <c r="B306" s="233" t="s">
        <v>189</v>
      </c>
    </row>
    <row r="307" spans="2:2" hidden="1" x14ac:dyDescent="0.35">
      <c r="B307" s="233" t="s">
        <v>666</v>
      </c>
    </row>
    <row r="308" spans="2:2" hidden="1" x14ac:dyDescent="0.35">
      <c r="B308" s="233" t="s">
        <v>190</v>
      </c>
    </row>
    <row r="309" spans="2:2" hidden="1" x14ac:dyDescent="0.35">
      <c r="B309" s="233" t="s">
        <v>191</v>
      </c>
    </row>
    <row r="310" spans="2:2" hidden="1" x14ac:dyDescent="0.35">
      <c r="B310" s="233" t="s">
        <v>196</v>
      </c>
    </row>
    <row r="311" spans="2:2" hidden="1" x14ac:dyDescent="0.35">
      <c r="B311" s="233" t="s">
        <v>197</v>
      </c>
    </row>
    <row r="312" spans="2:2" ht="29" hidden="1" x14ac:dyDescent="0.35">
      <c r="B312" s="233" t="s">
        <v>156</v>
      </c>
    </row>
    <row r="313" spans="2:2" hidden="1" x14ac:dyDescent="0.35">
      <c r="B313" s="233" t="s">
        <v>667</v>
      </c>
    </row>
    <row r="314" spans="2:2" hidden="1" x14ac:dyDescent="0.35">
      <c r="B314" s="233" t="s">
        <v>668</v>
      </c>
    </row>
    <row r="315" spans="2:2" hidden="1" x14ac:dyDescent="0.35">
      <c r="B315" s="233" t="s">
        <v>198</v>
      </c>
    </row>
    <row r="316" spans="2:2" hidden="1" x14ac:dyDescent="0.35">
      <c r="B316" s="233" t="s">
        <v>157</v>
      </c>
    </row>
    <row r="317" spans="2:2" hidden="1" x14ac:dyDescent="0.35">
      <c r="B317" s="233" t="s">
        <v>669</v>
      </c>
    </row>
    <row r="318" spans="2:2" hidden="1" x14ac:dyDescent="0.35">
      <c r="B318" s="233" t="s">
        <v>170</v>
      </c>
    </row>
    <row r="319" spans="2:2" hidden="1" x14ac:dyDescent="0.35">
      <c r="B319" s="233" t="s">
        <v>202</v>
      </c>
    </row>
    <row r="320" spans="2:2" hidden="1" x14ac:dyDescent="0.35">
      <c r="B320" s="233" t="s">
        <v>203</v>
      </c>
    </row>
    <row r="321" spans="2:2" hidden="1" x14ac:dyDescent="0.35">
      <c r="B321" s="233" t="s">
        <v>182</v>
      </c>
    </row>
    <row r="322" spans="2:2" hidden="1" x14ac:dyDescent="0.35"/>
  </sheetData>
  <dataConsolidate link="1"/>
  <mergeCells count="358">
    <mergeCell ref="H61:K61"/>
    <mergeCell ref="B10:C10"/>
    <mergeCell ref="D19:G19"/>
    <mergeCell ref="H19:K19"/>
    <mergeCell ref="L19:O19"/>
    <mergeCell ref="L40:L41"/>
    <mergeCell ref="M40:M41"/>
    <mergeCell ref="L46:L47"/>
    <mergeCell ref="M46:M47"/>
    <mergeCell ref="N54:N55"/>
    <mergeCell ref="O54:O55"/>
    <mergeCell ref="L61:O61"/>
    <mergeCell ref="P19:S19"/>
    <mergeCell ref="B20:B23"/>
    <mergeCell ref="C20:C23"/>
    <mergeCell ref="D25:G25"/>
    <mergeCell ref="H25:K25"/>
    <mergeCell ref="L25:O25"/>
    <mergeCell ref="P25:S25"/>
    <mergeCell ref="L26:M26"/>
    <mergeCell ref="P26:Q26"/>
    <mergeCell ref="R27:R28"/>
    <mergeCell ref="S27:S28"/>
    <mergeCell ref="B29:B38"/>
    <mergeCell ref="C29:C38"/>
    <mergeCell ref="K27:K28"/>
    <mergeCell ref="N27:N28"/>
    <mergeCell ref="O27:O28"/>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P40:P41"/>
    <mergeCell ref="Q40:Q41"/>
    <mergeCell ref="D43:D44"/>
    <mergeCell ref="E43:E44"/>
    <mergeCell ref="H43:H44"/>
    <mergeCell ref="I43:I44"/>
    <mergeCell ref="L43:L44"/>
    <mergeCell ref="M43:M44"/>
    <mergeCell ref="P43:P44"/>
    <mergeCell ref="Q43:Q44"/>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C58:C59"/>
    <mergeCell ref="P61:S61"/>
    <mergeCell ref="L62:M62"/>
    <mergeCell ref="N62:O62"/>
    <mergeCell ref="P62:Q62"/>
    <mergeCell ref="R62:S62"/>
    <mergeCell ref="N66:O66"/>
    <mergeCell ref="R66:S66"/>
    <mergeCell ref="D68:G68"/>
    <mergeCell ref="H68:K68"/>
    <mergeCell ref="L68:O68"/>
    <mergeCell ref="P68:S68"/>
    <mergeCell ref="P63:Q63"/>
    <mergeCell ref="R63:S63"/>
    <mergeCell ref="D64:E64"/>
    <mergeCell ref="F64:G64"/>
    <mergeCell ref="H64:I64"/>
    <mergeCell ref="J64:K64"/>
    <mergeCell ref="L64:M64"/>
    <mergeCell ref="N64:O64"/>
    <mergeCell ref="D62:E62"/>
    <mergeCell ref="F62:G62"/>
    <mergeCell ref="H62:I62"/>
    <mergeCell ref="J62:K62"/>
    <mergeCell ref="D61:G61"/>
    <mergeCell ref="B65:B66"/>
    <mergeCell ref="C65:C66"/>
    <mergeCell ref="F65:G65"/>
    <mergeCell ref="J65:K65"/>
    <mergeCell ref="N65:O65"/>
    <mergeCell ref="R65:S65"/>
    <mergeCell ref="F66:G66"/>
    <mergeCell ref="J66:K66"/>
    <mergeCell ref="D63:E63"/>
    <mergeCell ref="F63:G63"/>
    <mergeCell ref="H63:I63"/>
    <mergeCell ref="J63:K63"/>
    <mergeCell ref="L63:M63"/>
    <mergeCell ref="N63:O63"/>
    <mergeCell ref="B62:B64"/>
    <mergeCell ref="C62:C64"/>
    <mergeCell ref="J71:K71"/>
    <mergeCell ref="N71:O71"/>
    <mergeCell ref="R71:S71"/>
    <mergeCell ref="F72:G72"/>
    <mergeCell ref="J72:K72"/>
    <mergeCell ref="N72:O72"/>
    <mergeCell ref="R72:S72"/>
    <mergeCell ref="B69:B77"/>
    <mergeCell ref="C69:C70"/>
    <mergeCell ref="F69:G69"/>
    <mergeCell ref="F70:G70"/>
    <mergeCell ref="C71:C77"/>
    <mergeCell ref="F71:G71"/>
    <mergeCell ref="F73:G73"/>
    <mergeCell ref="F75:G75"/>
    <mergeCell ref="F77:G77"/>
    <mergeCell ref="J75:K75"/>
    <mergeCell ref="N75:O75"/>
    <mergeCell ref="R75:S75"/>
    <mergeCell ref="F76:G76"/>
    <mergeCell ref="J76:K76"/>
    <mergeCell ref="N76:O76"/>
    <mergeCell ref="R76:S76"/>
    <mergeCell ref="J73:K73"/>
    <mergeCell ref="N73:O73"/>
    <mergeCell ref="R73:S73"/>
    <mergeCell ref="F74:G74"/>
    <mergeCell ref="J74:K74"/>
    <mergeCell ref="N74:O74"/>
    <mergeCell ref="R74:S74"/>
    <mergeCell ref="J77:K77"/>
    <mergeCell ref="N77:O77"/>
    <mergeCell ref="R77:S77"/>
    <mergeCell ref="I81:J81"/>
    <mergeCell ref="M81:N81"/>
    <mergeCell ref="Q81:R81"/>
    <mergeCell ref="E82:F82"/>
    <mergeCell ref="I82:J82"/>
    <mergeCell ref="M82:N82"/>
    <mergeCell ref="Q82:R82"/>
    <mergeCell ref="I79:J79"/>
    <mergeCell ref="M79:N79"/>
    <mergeCell ref="Q79:R79"/>
    <mergeCell ref="E80:F80"/>
    <mergeCell ref="I80:J80"/>
    <mergeCell ref="M80:N80"/>
    <mergeCell ref="Q80:R80"/>
    <mergeCell ref="P86:S86"/>
    <mergeCell ref="B87:B88"/>
    <mergeCell ref="C87:C88"/>
    <mergeCell ref="D87:E87"/>
    <mergeCell ref="H87:I87"/>
    <mergeCell ref="L87:M87"/>
    <mergeCell ref="P87:Q87"/>
    <mergeCell ref="E83:F83"/>
    <mergeCell ref="I83:J83"/>
    <mergeCell ref="M83:N83"/>
    <mergeCell ref="Q83:R83"/>
    <mergeCell ref="E84:F84"/>
    <mergeCell ref="I84:J84"/>
    <mergeCell ref="M84:N84"/>
    <mergeCell ref="Q84:R84"/>
    <mergeCell ref="D88:E88"/>
    <mergeCell ref="B78:B84"/>
    <mergeCell ref="C78:C84"/>
    <mergeCell ref="E78:F78"/>
    <mergeCell ref="I78:J78"/>
    <mergeCell ref="M78:N78"/>
    <mergeCell ref="Q78:R78"/>
    <mergeCell ref="E79:F79"/>
    <mergeCell ref="E81:F81"/>
    <mergeCell ref="B89:B100"/>
    <mergeCell ref="C89:C100"/>
    <mergeCell ref="D90:D91"/>
    <mergeCell ref="E90:E91"/>
    <mergeCell ref="F90:F91"/>
    <mergeCell ref="D86:G86"/>
    <mergeCell ref="H86:K86"/>
    <mergeCell ref="L86:O86"/>
    <mergeCell ref="S90:S91"/>
    <mergeCell ref="D93:D94"/>
    <mergeCell ref="E93:E94"/>
    <mergeCell ref="F93:F94"/>
    <mergeCell ref="G93:G94"/>
    <mergeCell ref="H93:H94"/>
    <mergeCell ref="I93:I94"/>
    <mergeCell ref="J93:J94"/>
    <mergeCell ref="K93:K94"/>
    <mergeCell ref="L93:L94"/>
    <mergeCell ref="M90:M91"/>
    <mergeCell ref="N90:N91"/>
    <mergeCell ref="O90:O91"/>
    <mergeCell ref="P90:P91"/>
    <mergeCell ref="Q90:Q91"/>
    <mergeCell ref="R90:R91"/>
    <mergeCell ref="G90:G91"/>
    <mergeCell ref="H90:H91"/>
    <mergeCell ref="I90:I91"/>
    <mergeCell ref="J90:J91"/>
    <mergeCell ref="K90:K91"/>
    <mergeCell ref="L90:L91"/>
    <mergeCell ref="S93:S94"/>
    <mergeCell ref="D96:D97"/>
    <mergeCell ref="E96:E97"/>
    <mergeCell ref="F96:F97"/>
    <mergeCell ref="G96:G97"/>
    <mergeCell ref="H96:H97"/>
    <mergeCell ref="I96:I97"/>
    <mergeCell ref="J96:J97"/>
    <mergeCell ref="K96:K97"/>
    <mergeCell ref="L96:L97"/>
    <mergeCell ref="M93:M94"/>
    <mergeCell ref="N93:N94"/>
    <mergeCell ref="O93:O94"/>
    <mergeCell ref="P93:P94"/>
    <mergeCell ref="Q93:Q94"/>
    <mergeCell ref="R93:R94"/>
    <mergeCell ref="S96:S97"/>
    <mergeCell ref="M96:M97"/>
    <mergeCell ref="B103:B112"/>
    <mergeCell ref="C103:C104"/>
    <mergeCell ref="F103:G103"/>
    <mergeCell ref="J103:K103"/>
    <mergeCell ref="N103:O103"/>
    <mergeCell ref="M99:M100"/>
    <mergeCell ref="N99:N100"/>
    <mergeCell ref="O99:O100"/>
    <mergeCell ref="P99:P100"/>
    <mergeCell ref="F104:G104"/>
    <mergeCell ref="J104:K104"/>
    <mergeCell ref="N104:O104"/>
    <mergeCell ref="C105:C112"/>
    <mergeCell ref="D102:G102"/>
    <mergeCell ref="H102:K102"/>
    <mergeCell ref="L102:O102"/>
    <mergeCell ref="D99:D100"/>
    <mergeCell ref="E99:E100"/>
    <mergeCell ref="F99:F100"/>
    <mergeCell ref="G99:G100"/>
    <mergeCell ref="H99:H100"/>
    <mergeCell ref="I99:I100"/>
    <mergeCell ref="J99:J100"/>
    <mergeCell ref="K99:K100"/>
    <mergeCell ref="L124:O124"/>
    <mergeCell ref="P124:S124"/>
    <mergeCell ref="M120:N120"/>
    <mergeCell ref="M121:N121"/>
    <mergeCell ref="M122:N122"/>
    <mergeCell ref="R117:S117"/>
    <mergeCell ref="R118:S118"/>
    <mergeCell ref="R119:S119"/>
    <mergeCell ref="R120:S120"/>
    <mergeCell ref="R121:S121"/>
    <mergeCell ref="R122:S122"/>
    <mergeCell ref="H125:K125"/>
    <mergeCell ref="L125:O125"/>
    <mergeCell ref="B113:B122"/>
    <mergeCell ref="C113:C114"/>
    <mergeCell ref="C115:C122"/>
    <mergeCell ref="E115:F115"/>
    <mergeCell ref="E116:F116"/>
    <mergeCell ref="E117:F117"/>
    <mergeCell ref="E118:F118"/>
    <mergeCell ref="E119:F119"/>
    <mergeCell ref="E120:F120"/>
    <mergeCell ref="E121:F121"/>
    <mergeCell ref="I117:J117"/>
    <mergeCell ref="I118:J118"/>
    <mergeCell ref="I119:J119"/>
    <mergeCell ref="I120:J120"/>
    <mergeCell ref="I121:J121"/>
    <mergeCell ref="I122:J122"/>
    <mergeCell ref="M117:N117"/>
    <mergeCell ref="M118:N118"/>
    <mergeCell ref="M119:N119"/>
    <mergeCell ref="E122:F122"/>
    <mergeCell ref="D124:G124"/>
    <mergeCell ref="H124:K124"/>
    <mergeCell ref="C2:G2"/>
    <mergeCell ref="B6:G6"/>
    <mergeCell ref="B7:G7"/>
    <mergeCell ref="B8:G8"/>
    <mergeCell ref="C3:G3"/>
    <mergeCell ref="M130:N130"/>
    <mergeCell ref="Q130:R130"/>
    <mergeCell ref="C129:C130"/>
    <mergeCell ref="E129:F129"/>
    <mergeCell ref="I129:J129"/>
    <mergeCell ref="M129:N129"/>
    <mergeCell ref="Q129:R129"/>
    <mergeCell ref="E130:F130"/>
    <mergeCell ref="I130:J130"/>
    <mergeCell ref="P125:S125"/>
    <mergeCell ref="D126:G126"/>
    <mergeCell ref="H126:K126"/>
    <mergeCell ref="L126:O126"/>
    <mergeCell ref="P126:S126"/>
    <mergeCell ref="B127:B130"/>
    <mergeCell ref="C127:C128"/>
    <mergeCell ref="B125:B126"/>
    <mergeCell ref="C125:C126"/>
    <mergeCell ref="D125:G125"/>
    <mergeCell ref="J69:K69"/>
    <mergeCell ref="J70:K70"/>
    <mergeCell ref="N69:O69"/>
    <mergeCell ref="N70:O70"/>
    <mergeCell ref="R69:S69"/>
    <mergeCell ref="R70:S70"/>
    <mergeCell ref="I115:J115"/>
    <mergeCell ref="I116:J116"/>
    <mergeCell ref="M115:N115"/>
    <mergeCell ref="M116:N116"/>
    <mergeCell ref="R116:S116"/>
    <mergeCell ref="R115:S115"/>
    <mergeCell ref="P102:S102"/>
    <mergeCell ref="Q99:Q100"/>
    <mergeCell ref="R99:R100"/>
    <mergeCell ref="N96:N97"/>
    <mergeCell ref="O96:O97"/>
    <mergeCell ref="P96:P97"/>
    <mergeCell ref="Q96:Q97"/>
    <mergeCell ref="R96:R97"/>
    <mergeCell ref="R103:S103"/>
    <mergeCell ref="R104:S104"/>
    <mergeCell ref="S99:S100"/>
    <mergeCell ref="L99:L100"/>
  </mergeCells>
  <conditionalFormatting sqref="E137">
    <cfRule type="iconSet" priority="1">
      <iconSet iconSet="4ArrowsGray">
        <cfvo type="percent" val="0"/>
        <cfvo type="percent" val="25"/>
        <cfvo type="percent" val="50"/>
        <cfvo type="percent" val="75"/>
      </iconSet>
    </cfRule>
  </conditionalFormatting>
  <dataValidations xWindow="633" yWindow="580" count="63">
    <dataValidation type="list" allowBlank="1" showInputMessage="1" showErrorMessage="1" prompt="Select type of policy" sqref="G128" xr:uid="{00000000-0002-0000-0A00-000000000000}">
      <formula1>$H$165:$H$186</formula1>
    </dataValidation>
    <dataValidation type="list" allowBlank="1" showInputMessage="1" showErrorMessage="1" prompt="Select type of assets" sqref="E114 I114 M114 Q114" xr:uid="{00000000-0002-0000-0A00-000001000000}">
      <formula1>$L$141:$L$147</formula1>
    </dataValidation>
    <dataValidation type="whole" allowBlank="1" showInputMessage="1" showErrorMessage="1" error="Please enter a number here" prompt="Enter No. of development strategies" sqref="D130 H130 L130 P130" xr:uid="{00000000-0002-0000-0A00-000002000000}">
      <formula1>0</formula1>
      <formula2>999999999</formula2>
    </dataValidation>
    <dataValidation type="whole" allowBlank="1" showInputMessage="1" showErrorMessage="1" error="Please enter a number" prompt="Enter No. of policy introduced or adjusted" sqref="D128 H128 L128 P128" xr:uid="{00000000-0002-0000-0A00-000003000000}">
      <formula1>0</formula1>
      <formula2>999999999999</formula2>
    </dataValidation>
    <dataValidation type="decimal" allowBlank="1" showInputMessage="1" showErrorMessage="1" error="Please enter a number" prompt="Enter income level of households" sqref="O122 G122 K122 G116 G118 G120 K116 K118 K120 O116 O118 O120" xr:uid="{00000000-0002-0000-0A00-000004000000}">
      <formula1>0</formula1>
      <formula2>9999999999999</formula2>
    </dataValidation>
    <dataValidation type="whole" allowBlank="1" showInputMessage="1" showErrorMessage="1" prompt="Enter number of households" sqref="L122 D122 H122 D116 D118 D120 H116 H118 H120 L116 L118 L120 P116 P118 P120 P122" xr:uid="{00000000-0002-0000-0A00-000005000000}">
      <formula1>0</formula1>
      <formula2>999999999999</formula2>
    </dataValidation>
    <dataValidation type="whole" allowBlank="1" showInputMessage="1" showErrorMessage="1" prompt="Enter number of assets" sqref="D114 P114 L114 H114" xr:uid="{00000000-0002-0000-0A00-000006000000}">
      <formula1>0</formula1>
      <formula2>9999999999999</formula2>
    </dataValidation>
    <dataValidation type="whole" allowBlank="1" showInputMessage="1" showErrorMessage="1" error="Please enter a number here" prompt="Please enter the No. of targeted households" sqref="D104 L112 H104 D112 H112 L104 P104 D106 D108 D110 H106 H108 H110 L106 L108 L110 P106 P108 P110 P112" xr:uid="{00000000-0002-0000-0A00-000007000000}">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90:E91 E93:E94 E96:E97 E99:E100 I90:I91 M93:M94 I93:I94 I96:I97 I99:I100 M99:M100 M96:M97 M90:M91 Q90:Q91 Q93:Q94 Q96:Q97 Q99:Q100" xr:uid="{00000000-0002-0000-0A00-000008000000}">
      <formula1>0</formula1>
    </dataValidation>
    <dataValidation type="whole" allowBlank="1" showInputMessage="1" showErrorMessage="1" error="Please enter a number here" prompt="Please enter a number" sqref="D79:D84 H79:H84 L79:L84 P79:P84" xr:uid="{00000000-0002-0000-0A00-000009000000}">
      <formula1>0</formula1>
      <formula2>9999999999999990</formula2>
    </dataValidation>
    <dataValidation type="decimal" allowBlank="1" showInputMessage="1" showErrorMessage="1" errorTitle="Invalid data" error="Please enter a number" prompt="Please enter a number here" sqref="E54 I54 D66 H66 L66 P66" xr:uid="{00000000-0002-0000-0A00-00000A000000}">
      <formula1>0</formula1>
      <formula2>9999999999</formula2>
    </dataValidation>
    <dataValidation type="decimal" allowBlank="1" showInputMessage="1" showErrorMessage="1" errorTitle="Invalid data" error="Please enter a number" prompt="Enter total number of staff trained" sqref="D57" xr:uid="{00000000-0002-0000-0A00-00000B000000}">
      <formula1>0</formula1>
      <formula2>9999999999</formula2>
    </dataValidation>
    <dataValidation type="decimal" allowBlank="1" showInputMessage="1" showErrorMessage="1" errorTitle="Invalid data" error="Please enter a number" sqref="Q54 P57 L57 H57 M54" xr:uid="{00000000-0002-0000-0A00-00000C000000}">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xr:uid="{00000000-0002-0000-0A00-00000D000000}">
      <formula1>0</formula1>
      <formula2>9999999</formula2>
    </dataValidation>
    <dataValidation type="list" allowBlank="1" showInputMessage="1" showErrorMessage="1" error="Select from the drop-down list" prompt="Select the geographical coverage of the Early Warning System" sqref="G40 G43 G46 G49 K40 K43 K46 K49 O40 O43 O46 O49 S40 S43 S46 S49" xr:uid="{00000000-0002-0000-0A00-00000E000000}">
      <formula1>$D$152:$D$154</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xr:uid="{00000000-0002-0000-0A00-00000F000000}">
      <formula1>0</formula1>
      <formula2>9999999999</formula2>
    </dataValidation>
    <dataValidation type="list" allowBlank="1" showInputMessage="1" showErrorMessage="1" prompt="Select income source" sqref="E116:F116 E122:F122 E120:F120 E118:F118 I116 M116 R116 I118 I120 I122 M118 M120 M122 R118 R120 R122" xr:uid="{00000000-0002-0000-0A00-000010000000}">
      <formula1>$K$140:$K$154</formula1>
    </dataValidation>
    <dataValidation type="list" allowBlank="1" showInputMessage="1" showErrorMessage="1" prompt="Please select the alternate source" sqref="G112 O112 G106 K112 G108 G110 K106 K108 K110 O106 O108 O110 S106 S108 S110 S112" xr:uid="{00000000-0002-0000-0A00-000011000000}">
      <formula1>$K$140:$K$154</formula1>
    </dataValidation>
    <dataValidation type="list" allowBlank="1" showInputMessage="1" showErrorMessage="1" prompt="Select % increase in income level" sqref="F112 N112 F106 J112 F108 F110 J106 J108 J110 N106 N108 N110 R106 R108 R110 R112" xr:uid="{00000000-0002-0000-0A00-000012000000}">
      <formula1>$E$169:$E$177</formula1>
    </dataValidation>
    <dataValidation type="list" allowBlank="1" showInputMessage="1" showErrorMessage="1" prompt="Select type of natural assets protected or rehabilitated" sqref="D90:D91 P90:P91 L90:L91 P99:P100 P96:P97 P93:P94 L99:L100 L96:L97 L93:L94 H99:H100 H96:H97 H93:H94 H90:H91 D99:D100 D96:D97 D93:D94" xr:uid="{00000000-0002-0000-0A00-000013000000}">
      <formula1>$C$167:$C$174</formula1>
    </dataValidation>
    <dataValidation type="list" allowBlank="1" showInputMessage="1" showErrorMessage="1" prompt="Enter the unit and type of the natural asset of ecosystem restored" sqref="F90:F91 J90:J91 N90:N91 F93:F94 F96:F97 F99:F100 N99:N100 N96:N97 N93:N94 J99:J100 J96:J97 J93:J94" xr:uid="{00000000-0002-0000-0A00-000014000000}">
      <formula1>$C$161:$C$164</formula1>
    </dataValidation>
    <dataValidation type="list" allowBlank="1" showInputMessage="1" showErrorMessage="1" prompt="Select targeted asset" sqref="E72:E77 Q72:Q77 M72:M77 I72:I77" xr:uid="{00000000-0002-0000-0A00-000015000000}">
      <formula1>$J$166:$J$167</formula1>
    </dataValidation>
    <dataValidation type="list" allowBlank="1" showInputMessage="1" showErrorMessage="1" error="Select from the drop-down list" prompt="Select category of early warning systems_x000a__x000a_" sqref="E40:E41 M40:M41 M43:M44 M49:M50 I40:I41 I43:I44 I49:I50 E43:E44 M46:M47 I46:I47 E49:E50 E46:E47 Q40:Q41 Q43:Q44 Q49:Q50 Q46:Q47" xr:uid="{00000000-0002-0000-0A00-000016000000}">
      <formula1>$D$164:$D$167</formula1>
    </dataValidation>
    <dataValidation type="list" allowBlank="1" showInputMessage="1" showErrorMessage="1" prompt="Select status" sqref="O38 K38 G36 G30 G32 G34 G38 K30 K32 K34 K36 O30 O32 O34 O36 S30 S32 S34 S36 S38" xr:uid="{00000000-0002-0000-0A00-000017000000}">
      <formula1>$E$164:$E$166</formula1>
    </dataValidation>
    <dataValidation type="list" allowBlank="1" showInputMessage="1" showErrorMessage="1" sqref="E143:E144" xr:uid="{00000000-0002-0000-0A00-000018000000}">
      <formula1>$D$16:$D$18</formula1>
    </dataValidation>
    <dataValidation type="list" allowBlank="1" showInputMessage="1" showErrorMessage="1" prompt="Select effectiveness" sqref="G130 K130 O130 S130" xr:uid="{00000000-0002-0000-0A00-000019000000}">
      <formula1>$K$156:$K$160</formula1>
    </dataValidation>
    <dataValidation type="list" allowBlank="1" showInputMessage="1" showErrorMessage="1" prompt="Select a sector" sqref="R63:S64 G63 K63 F63:F64 J63:J64 N63:N64 O63" xr:uid="{00000000-0002-0000-0A00-00001A000000}">
      <formula1>$J$147:$J$155</formula1>
    </dataValidation>
    <dataValidation type="decimal" allowBlank="1" showInputMessage="1" showErrorMessage="1" errorTitle="Invalid data" error="Please enter a number between 0 and 9999999" prompt="Enter a number here" sqref="E21:G21 E27 Q27 Q21:S21 M27 I27 M21:O21 I21:K21" xr:uid="{00000000-0002-0000-0A00-00001B000000}">
      <formula1>0</formula1>
      <formula2>99999999999</formula2>
    </dataValidation>
    <dataValidation type="decimal" allowBlank="1" showInputMessage="1" showErrorMessage="1" errorTitle="Invalid data" error="Enter a percentage between 0 and 100" prompt="Enter a percentage (between 0 and 100)" sqref="F22:G23 N22:O23 R22:S23 J22:K23" xr:uid="{00000000-0002-0000-0A00-00001C000000}">
      <formula1>0</formula1>
      <formula2>100</formula2>
    </dataValidation>
    <dataValidation type="decimal" allowBlank="1" showInputMessage="1" showErrorMessage="1" errorTitle="Invalid data" error="Please enter a number between 0 and 100" prompt="Enter a percentage between 0 and 100" sqref="E22:E23 E66 P63:Q64 M22:M23 M28 I28 Q22:Q23 E28 E55 E104 I55 M55 M57 I57 Q28 E57 Q57 I66 M66 Q66 Q104 M112 I112 M104 I104 E112 Q55 I22:I23 E106 E108 E110 I106 I108 I110 M106 M108 M110 Q106 Q108 Q110 Q112 E63 I63 D63:D64 H63:H64 L63:L64 M63" xr:uid="{00000000-0002-0000-0A00-00001D000000}">
      <formula1>0</formula1>
      <formula2>100</formula2>
    </dataValidation>
    <dataValidation type="list" allowBlank="1" showInputMessage="1" showErrorMessage="1" prompt="Select type of policy" sqref="S128 K128 O128" xr:uid="{00000000-0002-0000-0A00-00001E000000}">
      <formula1>policy</formula1>
    </dataValidation>
    <dataValidation type="list" allowBlank="1" showInputMessage="1" showErrorMessage="1" prompt="Select income source" sqref="Q116 Q120 Q122 Q118" xr:uid="{00000000-0002-0000-0A00-00001F000000}">
      <formula1>incomesource</formula1>
    </dataValidation>
    <dataValidation type="list" allowBlank="1" showInputMessage="1" showErrorMessage="1" prompt="Select the effectiveness of protection/rehabilitation" sqref="S99 S93 S96 S90" xr:uid="{00000000-0002-0000-0A00-000020000000}">
      <formula1>effectiveness</formula1>
    </dataValidation>
    <dataValidation type="list" allowBlank="1" showInputMessage="1" showErrorMessage="1" prompt="Select programme/sector" sqref="F88 J88 N88 R88" xr:uid="{00000000-0002-0000-0A00-000021000000}">
      <formula1>$J$147:$J$155</formula1>
    </dataValidation>
    <dataValidation type="list" allowBlank="1" showInputMessage="1" showErrorMessage="1" prompt="Select level of improvements" sqref="I88 M88 Q88" xr:uid="{00000000-0002-0000-0A00-000022000000}">
      <formula1>effectiveness</formula1>
    </dataValidation>
    <dataValidation type="list" allowBlank="1" showInputMessage="1" showErrorMessage="1" prompt="Select changes in asset" sqref="F72:G77 J72:K77 N72:O77 R72:S77" xr:uid="{00000000-0002-0000-0A00-000023000000}">
      <formula1>$I$156:$I$160</formula1>
    </dataValidation>
    <dataValidation type="list" allowBlank="1" showInputMessage="1" showErrorMessage="1" prompt="Select response level" sqref="F70 J70 N70 R70" xr:uid="{00000000-0002-0000-0A00-000024000000}">
      <formula1>$H$156:$H$160</formula1>
    </dataValidation>
    <dataValidation type="list" allowBlank="1" showInputMessage="1" showErrorMessage="1" prompt="Select geographical scale" sqref="E70 I70 M70 Q70" xr:uid="{00000000-0002-0000-0A00-000025000000}">
      <formula1>$D$152:$D$154</formula1>
    </dataValidation>
    <dataValidation type="list" allowBlank="1" showInputMessage="1" showErrorMessage="1" prompt="Select project/programme sector" sqref="D70 H70 L70 P70 E30 E32 E34 E36 E38 I38 I36 I34 I32 I30 M30 M32 M34 M36 M38 Q38 Q36 Q34 Q32 Q30" xr:uid="{00000000-0002-0000-0A00-000026000000}">
      <formula1>$J$147:$J$155</formula1>
    </dataValidation>
    <dataValidation type="list" allowBlank="1" showInputMessage="1" showErrorMessage="1" prompt="Select level of awarness" sqref="F66:G66 J66:K66 N66:O66 R66:S66" xr:uid="{00000000-0002-0000-0A00-000027000000}">
      <formula1>$G$156:$G$160</formula1>
    </dataValidation>
    <dataValidation type="list" allowBlank="1" showInputMessage="1" showErrorMessage="1" prompt="Select scale" sqref="G59 O59 K59 S59" xr:uid="{00000000-0002-0000-0A00-000028000000}">
      <formula1>$F$156:$F$159</formula1>
    </dataValidation>
    <dataValidation type="list" allowBlank="1" showInputMessage="1" showErrorMessage="1" prompt="Select scale" sqref="F128 J128 N128 R128 F30 F32 F34 F36 F38 J30 J32 J34 J36 J38 N38 N36 N34 N32 N30 R30 R32 R34 R36 R38 E59 I59 M59 Q59" xr:uid="{00000000-0002-0000-0A00-000029000000}">
      <formula1>$D$152:$D$154</formula1>
    </dataValidation>
    <dataValidation type="list" allowBlank="1" showInputMessage="1" showErrorMessage="1" prompt="Select capacity level" sqref="G54 O54 K54 S54" xr:uid="{00000000-0002-0000-0A00-00002A000000}">
      <formula1>$F$156:$F$159</formula1>
    </dataValidation>
    <dataValidation type="list" allowBlank="1" showInputMessage="1" showErrorMessage="1" prompt="Select sector" sqref="F54 F59 M128 N54 J54 I128 N59 J59 D72:D77 G79:G84 H72:H77 K79:K84 L72:L77 O79:O84 P72:P77 S79:S84 E128 R59 F114 J114 N114 R114 R54 Q128" xr:uid="{00000000-0002-0000-0A00-00002B000000}">
      <formula1>$J$147:$J$155</formula1>
    </dataValidation>
    <dataValidation type="list" allowBlank="1" showInputMessage="1" showErrorMessage="1" sqref="I127 O113 K78 I78 G78 K127 M127 Q78 S78 E127 O127 F113 G127 S113 O78 M78 K113 S127 Q127" xr:uid="{00000000-0002-0000-0A00-00002C000000}">
      <formula1>group</formula1>
    </dataValidation>
    <dataValidation type="list" allowBlank="1" showInputMessage="1" showErrorMessage="1" sqref="B67" xr:uid="{00000000-0002-0000-0A00-00002D000000}">
      <formula1>selectyn</formula1>
    </dataValidation>
    <dataValidation type="list" allowBlank="1" showInputMessage="1" showErrorMessage="1" error="Select from the drop-down list" prompt="Select type of hazards information generated from the drop-down list_x000a_" sqref="F27:F28 J27:J28 N27:N28 R27:R28" xr:uid="{00000000-0002-0000-0A00-00002E000000}">
      <formula1>$D$136:$D$143</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xr:uid="{00000000-0002-0000-0A00-00002F000000}">
      <formula1>0</formula1>
      <formula2>99999</formula2>
    </dataValidation>
    <dataValidation type="list" allowBlank="1" showInputMessage="1" showErrorMessage="1" errorTitle="Select from the list" error="Select from the list" prompt="Select hazard addressed by the Early Warning System" sqref="S39 S42 S45 S48 O48 O45 O42 O39 K39 K42 K45 K48 G48 G45 G42 G39" xr:uid="{00000000-0002-0000-0A00-000030000000}">
      <formula1>$D$136:$D$143</formula1>
    </dataValidation>
    <dataValidation type="list" allowBlank="1" showInputMessage="1" showErrorMessage="1" prompt="Select type" sqref="F57:G57 J57:K57 N57:O57 R57:S57 D59 H59 L59 P59" xr:uid="{00000000-0002-0000-0A00-000031000000}">
      <formula1>$D$148:$D$150</formula1>
    </dataValidation>
    <dataValidation type="list" allowBlank="1" showInputMessage="1" showErrorMessage="1" sqref="E79:F84 I79:J84 M79:N84 Q79:R84" xr:uid="{00000000-0002-0000-0A00-000032000000}">
      <formula1>type1</formula1>
    </dataValidation>
    <dataValidation type="list" allowBlank="1" showInputMessage="1" showErrorMessage="1" prompt="Select level of improvements" sqref="D88:E88 H88 L88 P88" xr:uid="{00000000-0002-0000-0A00-000033000000}">
      <formula1>$K$156:$K$160</formula1>
    </dataValidation>
    <dataValidation type="list" allowBlank="1" showInputMessage="1" showErrorMessage="1" prompt="Select type" sqref="G88 K88 S88 O88" xr:uid="{00000000-0002-0000-0A00-000034000000}">
      <formula1>$F$137:$F$141</formula1>
    </dataValidation>
    <dataValidation type="list" allowBlank="1" showInputMessage="1" showErrorMessage="1" error="Please select a level of effectiveness from the drop-down list" prompt="Select the level of effectiveness of protection/rehabilitation" sqref="G90:G91 G93:G94 G96:G97 G99:G100 K99:K100 K96:K97 K93:K94 K90:K91 O90:O91 O93:O94 O96:O97 O99:O100 R99:R100 R96:R97 R93:R94 R90:R91" xr:uid="{00000000-0002-0000-0A00-000035000000}">
      <formula1>$K$156:$K$160</formula1>
    </dataValidation>
    <dataValidation type="list" allowBlank="1" showInputMessage="1" showErrorMessage="1" error="Please select improvement level from the drop-down list" prompt="Select improvement level" sqref="F104:G104 J104:K104 N104:O104 R104:S104" xr:uid="{00000000-0002-0000-0A00-000036000000}">
      <formula1>$H$151:$H$155</formula1>
    </dataValidation>
    <dataValidation type="list" allowBlank="1" showInputMessage="1" showErrorMessage="1" prompt="Select adaptation strategy" sqref="G114 K114 O114 S114" xr:uid="{00000000-0002-0000-0A00-000037000000}">
      <formula1>$I$162:$I$178</formula1>
    </dataValidation>
    <dataValidation type="list" allowBlank="1" showInputMessage="1" showErrorMessage="1" prompt="Select integration level" sqref="D126:S126" xr:uid="{00000000-0002-0000-0A00-000038000000}">
      <formula1>$H$144:$H$148</formula1>
    </dataValidation>
    <dataValidation type="list" allowBlank="1" showInputMessage="1" showErrorMessage="1" prompt="Select state of enforcement" sqref="E130:F130 I130:J130 M130:N130 Q130:R130" xr:uid="{00000000-0002-0000-0A00-000039000000}">
      <formula1>$I$137:$I$141</formula1>
    </dataValidation>
    <dataValidation type="list" allowBlank="1" showInputMessage="1" showErrorMessage="1" error="Please select the from the drop-down list_x000a_" prompt="Please select from the drop-down list" sqref="C17" xr:uid="{00000000-0002-0000-0A00-00003A000000}">
      <formula1>$J$148:$J$155</formula1>
    </dataValidation>
    <dataValidation type="list" allowBlank="1" showInputMessage="1" showErrorMessage="1" error="Please select from the drop-down list" prompt="Please select from the drop-down list" sqref="C14" xr:uid="{00000000-0002-0000-0A00-00003B000000}">
      <formula1>$C$157:$C$159</formula1>
    </dataValidation>
    <dataValidation type="list" allowBlank="1" showInputMessage="1" showErrorMessage="1" error="Select from the drop-down list" prompt="Select from the drop-down list" sqref="C16" xr:uid="{00000000-0002-0000-0A00-00003C000000}">
      <formula1>$B$157:$B$160</formula1>
    </dataValidation>
    <dataValidation type="list" allowBlank="1" showInputMessage="1" showErrorMessage="1" error="Select from the drop-down list" prompt="Select from the drop-down list" sqref="C15" xr:uid="{00000000-0002-0000-0A00-00003D000000}">
      <formula1>$B$163:$B$321</formula1>
    </dataValidation>
    <dataValidation type="list" allowBlank="1" showInputMessage="1" showErrorMessage="1" error="Select from the drop-down list._x000a_" prompt="Select overall effectiveness" sqref="G27:G28 S27:S28 O27:O28 K27:K28" xr:uid="{00000000-0002-0000-0A00-000040000000}">
      <formula1>$K$156:$K$160</formula1>
    </dataValidation>
  </dataValidations>
  <pageMargins left="0.7" right="0.7" top="0.75" bottom="0.75" header="0.3" footer="0.3"/>
  <pageSetup paperSize="8" scale="36" fitToHeight="0" orientation="landscape" cellComments="asDisplayed"/>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4"/>
  <sheetViews>
    <sheetView workbookViewId="0">
      <selection activeCell="F2" sqref="F2"/>
    </sheetView>
  </sheetViews>
  <sheetFormatPr defaultColWidth="8.81640625" defaultRowHeight="14.5" x14ac:dyDescent="0.35"/>
  <cols>
    <col min="1" max="1" width="2.453125" customWidth="1"/>
    <col min="2" max="2" width="109.36328125" customWidth="1"/>
    <col min="3" max="3" width="2.453125" customWidth="1"/>
  </cols>
  <sheetData>
    <row r="1" spans="2:2" ht="15.5" thickBot="1" x14ac:dyDescent="0.4">
      <c r="B1" s="29" t="s">
        <v>238</v>
      </c>
    </row>
    <row r="2" spans="2:2" ht="273.5" thickBot="1" x14ac:dyDescent="0.4">
      <c r="B2" s="30" t="s">
        <v>239</v>
      </c>
    </row>
    <row r="3" spans="2:2" ht="15.5" thickBot="1" x14ac:dyDescent="0.4">
      <c r="B3" s="29" t="s">
        <v>240</v>
      </c>
    </row>
    <row r="4" spans="2:2" ht="247.5" thickBot="1" x14ac:dyDescent="0.4">
      <c r="B4" s="31" t="s">
        <v>241</v>
      </c>
    </row>
  </sheetData>
  <pageMargins left="0.7" right="0.7" top="0.75" bottom="0.75" header="0.3" footer="0.3"/>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70DDA-B8C9-4BA4-9D26-ADB6753E6D29}">
  <dimension ref="B1:N85"/>
  <sheetViews>
    <sheetView topLeftCell="C43" zoomScale="145" zoomScaleNormal="145" workbookViewId="0">
      <selection activeCell="F65" sqref="F65"/>
    </sheetView>
  </sheetViews>
  <sheetFormatPr defaultColWidth="8.81640625" defaultRowHeight="14" x14ac:dyDescent="0.3"/>
  <cols>
    <col min="1" max="1" width="1.453125" style="18" customWidth="1"/>
    <col min="2" max="2" width="1.453125" style="243" customWidth="1"/>
    <col min="3" max="3" width="10.36328125" style="243" customWidth="1"/>
    <col min="4" max="4" width="21" style="243" customWidth="1"/>
    <col min="5" max="5" width="30.36328125" style="18" customWidth="1"/>
    <col min="6" max="6" width="22.6328125" style="18" customWidth="1"/>
    <col min="7" max="7" width="13.453125" style="18" customWidth="1"/>
    <col min="8" max="8" width="1.1796875" style="18" customWidth="1"/>
    <col min="9" max="9" width="1.453125" style="18" customWidth="1"/>
    <col min="10" max="10" width="8.81640625" style="18"/>
    <col min="11" max="13" width="18.1796875" style="18" customWidth="1"/>
    <col min="14" max="14" width="18.36328125" style="18" customWidth="1"/>
    <col min="15" max="15" width="9.36328125" style="18" customWidth="1"/>
    <col min="16" max="16384" width="8.81640625" style="18"/>
  </cols>
  <sheetData>
    <row r="1" spans="2:14" ht="14.5" thickBot="1" x14ac:dyDescent="0.35"/>
    <row r="2" spans="2:14" ht="14.5" thickBot="1" x14ac:dyDescent="0.35">
      <c r="B2" s="57"/>
      <c r="C2" s="58"/>
      <c r="D2" s="58"/>
      <c r="E2" s="59"/>
      <c r="F2" s="59"/>
      <c r="G2" s="59"/>
      <c r="H2" s="60"/>
    </row>
    <row r="3" spans="2:14" ht="44" customHeight="1" thickBot="1" x14ac:dyDescent="0.35">
      <c r="B3" s="61"/>
      <c r="C3" s="509" t="s">
        <v>1095</v>
      </c>
      <c r="D3" s="510"/>
      <c r="E3" s="510"/>
      <c r="F3" s="510"/>
      <c r="G3" s="511"/>
      <c r="H3" s="399"/>
    </row>
    <row r="4" spans="2:14" x14ac:dyDescent="0.3">
      <c r="B4" s="512"/>
      <c r="C4" s="513"/>
      <c r="D4" s="513"/>
      <c r="E4" s="513"/>
      <c r="F4" s="513"/>
      <c r="G4" s="400"/>
      <c r="H4" s="399"/>
    </row>
    <row r="5" spans="2:14" x14ac:dyDescent="0.3">
      <c r="B5" s="401"/>
      <c r="C5" s="514"/>
      <c r="D5" s="514"/>
      <c r="E5" s="514"/>
      <c r="F5" s="514"/>
      <c r="G5" s="400"/>
      <c r="H5" s="399"/>
    </row>
    <row r="6" spans="2:14" x14ac:dyDescent="0.3">
      <c r="B6" s="401"/>
      <c r="C6" s="402"/>
      <c r="D6" s="403"/>
      <c r="E6" s="404"/>
      <c r="F6" s="400"/>
      <c r="G6" s="400"/>
      <c r="H6" s="399"/>
    </row>
    <row r="7" spans="2:14" x14ac:dyDescent="0.3">
      <c r="B7" s="401"/>
      <c r="C7" s="508" t="s">
        <v>236</v>
      </c>
      <c r="D7" s="508"/>
      <c r="E7" s="405"/>
      <c r="F7" s="400"/>
      <c r="G7" s="400"/>
      <c r="H7" s="399"/>
    </row>
    <row r="8" spans="2:14" ht="27.75" customHeight="1" thickBot="1" x14ac:dyDescent="0.35">
      <c r="B8" s="401"/>
      <c r="C8" s="515" t="s">
        <v>250</v>
      </c>
      <c r="D8" s="515"/>
      <c r="E8" s="515"/>
      <c r="F8" s="515"/>
      <c r="G8" s="400"/>
      <c r="H8" s="399"/>
    </row>
    <row r="9" spans="2:14" ht="50" customHeight="1" thickBot="1" x14ac:dyDescent="0.35">
      <c r="B9" s="401"/>
      <c r="C9" s="516" t="s">
        <v>1096</v>
      </c>
      <c r="D9" s="516"/>
      <c r="E9" s="517">
        <v>200000</v>
      </c>
      <c r="F9" s="518"/>
      <c r="G9" s="400"/>
      <c r="H9" s="399"/>
      <c r="K9" s="477" t="s">
        <v>1040</v>
      </c>
    </row>
    <row r="10" spans="2:14" ht="199" customHeight="1" thickBot="1" x14ac:dyDescent="0.35">
      <c r="B10" s="401"/>
      <c r="C10" s="508" t="s">
        <v>237</v>
      </c>
      <c r="D10" s="508"/>
      <c r="E10" s="519" t="s">
        <v>1113</v>
      </c>
      <c r="F10" s="520"/>
      <c r="G10" s="400"/>
      <c r="H10" s="399"/>
    </row>
    <row r="11" spans="2:14" ht="14.5" thickBot="1" x14ac:dyDescent="0.35">
      <c r="B11" s="401"/>
      <c r="C11" s="403"/>
      <c r="D11" s="403"/>
      <c r="E11" s="400"/>
      <c r="F11" s="400"/>
      <c r="G11" s="400"/>
      <c r="H11" s="399"/>
    </row>
    <row r="12" spans="2:14" ht="18.75" customHeight="1" thickBot="1" x14ac:dyDescent="0.35">
      <c r="B12" s="401"/>
      <c r="C12" s="508" t="s">
        <v>314</v>
      </c>
      <c r="D12" s="508"/>
      <c r="E12" s="521">
        <v>0</v>
      </c>
      <c r="F12" s="522"/>
      <c r="G12" s="400"/>
      <c r="H12" s="399"/>
    </row>
    <row r="13" spans="2:14" ht="15" customHeight="1" x14ac:dyDescent="0.3">
      <c r="B13" s="401"/>
      <c r="C13" s="523" t="s">
        <v>313</v>
      </c>
      <c r="D13" s="523"/>
      <c r="E13" s="523"/>
      <c r="F13" s="523"/>
      <c r="G13" s="400"/>
      <c r="H13" s="399"/>
    </row>
    <row r="14" spans="2:14" ht="15" customHeight="1" x14ac:dyDescent="0.3">
      <c r="B14" s="401"/>
      <c r="C14" s="406"/>
      <c r="D14" s="406"/>
      <c r="E14" s="406"/>
      <c r="F14" s="406"/>
      <c r="G14" s="400"/>
      <c r="H14" s="399"/>
    </row>
    <row r="15" spans="2:14" ht="14.5" thickBot="1" x14ac:dyDescent="0.35">
      <c r="B15" s="401"/>
      <c r="C15" s="508" t="s">
        <v>218</v>
      </c>
      <c r="D15" s="508"/>
      <c r="E15" s="400"/>
      <c r="F15" s="400"/>
      <c r="G15" s="400"/>
      <c r="H15" s="399"/>
    </row>
    <row r="16" spans="2:14" ht="50" customHeight="1" thickBot="1" x14ac:dyDescent="0.35">
      <c r="B16" s="401"/>
      <c r="C16" s="508" t="s">
        <v>290</v>
      </c>
      <c r="D16" s="508"/>
      <c r="E16" s="407" t="s">
        <v>219</v>
      </c>
      <c r="F16" s="408" t="s">
        <v>220</v>
      </c>
      <c r="G16" s="400"/>
      <c r="H16" s="399"/>
      <c r="K16" s="409"/>
      <c r="L16" s="409"/>
      <c r="M16" s="409"/>
      <c r="N16" s="409"/>
    </row>
    <row r="17" spans="2:14" ht="61" customHeight="1" thickBot="1" x14ac:dyDescent="0.35">
      <c r="B17" s="401"/>
      <c r="C17" s="466"/>
      <c r="D17" s="466"/>
      <c r="E17" s="443" t="s">
        <v>1099</v>
      </c>
      <c r="F17" s="474">
        <f>30000/12*9</f>
        <v>22500</v>
      </c>
      <c r="G17" s="400"/>
      <c r="H17" s="399"/>
      <c r="K17" s="467"/>
      <c r="L17" s="467"/>
      <c r="M17" s="467"/>
      <c r="N17" s="467"/>
    </row>
    <row r="18" spans="2:14" ht="61" customHeight="1" thickBot="1" x14ac:dyDescent="0.35">
      <c r="B18" s="401"/>
      <c r="C18" s="466"/>
      <c r="D18" s="466"/>
      <c r="E18" s="443" t="s">
        <v>1100</v>
      </c>
      <c r="F18" s="474">
        <v>0</v>
      </c>
      <c r="G18" s="400"/>
      <c r="H18" s="399"/>
      <c r="K18" s="467"/>
      <c r="L18" s="467"/>
      <c r="M18" s="467"/>
      <c r="N18" s="467"/>
    </row>
    <row r="19" spans="2:14" ht="61" customHeight="1" thickBot="1" x14ac:dyDescent="0.35">
      <c r="B19" s="401"/>
      <c r="C19" s="466"/>
      <c r="D19" s="466"/>
      <c r="E19" s="443" t="s">
        <v>1101</v>
      </c>
      <c r="F19" s="474">
        <v>0</v>
      </c>
      <c r="G19" s="400"/>
      <c r="H19" s="399"/>
      <c r="K19" s="467"/>
      <c r="L19" s="467"/>
      <c r="M19" s="467"/>
      <c r="N19" s="467"/>
    </row>
    <row r="20" spans="2:14" ht="71" customHeight="1" thickBot="1" x14ac:dyDescent="0.35">
      <c r="B20" s="401"/>
      <c r="C20" s="466"/>
      <c r="D20" s="466"/>
      <c r="E20" s="443" t="s">
        <v>1102</v>
      </c>
      <c r="F20" s="474">
        <v>0</v>
      </c>
      <c r="G20" s="400"/>
      <c r="H20" s="399"/>
      <c r="K20" s="467"/>
      <c r="L20" s="467"/>
      <c r="M20" s="467"/>
      <c r="N20" s="467"/>
    </row>
    <row r="21" spans="2:14" ht="62" customHeight="1" thickBot="1" x14ac:dyDescent="0.35">
      <c r="B21" s="401"/>
      <c r="C21" s="465"/>
      <c r="D21" s="465"/>
      <c r="E21" s="468" t="s">
        <v>1089</v>
      </c>
      <c r="F21" s="469">
        <v>45000</v>
      </c>
      <c r="G21" s="400"/>
      <c r="H21" s="399"/>
      <c r="K21" s="464"/>
      <c r="L21" s="464"/>
      <c r="M21" s="464"/>
      <c r="N21" s="464"/>
    </row>
    <row r="22" spans="2:14" ht="62" customHeight="1" thickBot="1" x14ac:dyDescent="0.35">
      <c r="B22" s="401"/>
      <c r="C22" s="466"/>
      <c r="D22" s="466"/>
      <c r="E22" s="468" t="s">
        <v>1098</v>
      </c>
      <c r="F22" s="469">
        <v>0</v>
      </c>
      <c r="G22" s="400"/>
      <c r="H22" s="399"/>
      <c r="K22" s="467"/>
      <c r="L22" s="467"/>
      <c r="M22" s="467"/>
      <c r="N22" s="467"/>
    </row>
    <row r="23" spans="2:14" ht="64" customHeight="1" thickBot="1" x14ac:dyDescent="0.35">
      <c r="B23" s="401"/>
      <c r="C23" s="466"/>
      <c r="D23" s="466"/>
      <c r="E23" s="468" t="s">
        <v>1103</v>
      </c>
      <c r="F23" s="469"/>
      <c r="G23" s="400"/>
      <c r="H23" s="399"/>
      <c r="K23" s="467"/>
      <c r="L23" s="467"/>
      <c r="M23" s="467"/>
      <c r="N23" s="467"/>
    </row>
    <row r="24" spans="2:14" ht="64" customHeight="1" thickBot="1" x14ac:dyDescent="0.35">
      <c r="B24" s="401"/>
      <c r="C24" s="466"/>
      <c r="D24" s="466"/>
      <c r="E24" s="468" t="s">
        <v>1104</v>
      </c>
      <c r="F24" s="469"/>
      <c r="G24" s="400"/>
      <c r="H24" s="399"/>
      <c r="K24" s="467"/>
      <c r="L24" s="467"/>
      <c r="M24" s="467"/>
      <c r="N24" s="467"/>
    </row>
    <row r="25" spans="2:14" ht="64" customHeight="1" thickBot="1" x14ac:dyDescent="0.35">
      <c r="B25" s="401"/>
      <c r="C25" s="466"/>
      <c r="D25" s="466"/>
      <c r="E25" s="468" t="s">
        <v>1105</v>
      </c>
      <c r="F25" s="469"/>
      <c r="G25" s="400"/>
      <c r="H25" s="399"/>
      <c r="K25" s="467"/>
      <c r="L25" s="467"/>
      <c r="M25" s="467"/>
      <c r="N25" s="467"/>
    </row>
    <row r="26" spans="2:14" ht="62" customHeight="1" thickBot="1" x14ac:dyDescent="0.35">
      <c r="B26" s="401"/>
      <c r="C26" s="466"/>
      <c r="D26" s="466"/>
      <c r="E26" s="468" t="s">
        <v>1097</v>
      </c>
      <c r="F26" s="469">
        <v>25500</v>
      </c>
      <c r="G26" s="400"/>
      <c r="H26" s="399"/>
      <c r="K26" s="467"/>
      <c r="L26" s="467"/>
      <c r="M26" s="467"/>
      <c r="N26" s="467"/>
    </row>
    <row r="27" spans="2:14" ht="62" customHeight="1" thickBot="1" x14ac:dyDescent="0.35">
      <c r="B27" s="401"/>
      <c r="C27" s="466"/>
      <c r="D27" s="466"/>
      <c r="E27" s="468" t="s">
        <v>1106</v>
      </c>
      <c r="F27" s="469">
        <v>0</v>
      </c>
      <c r="G27" s="400"/>
      <c r="H27" s="399"/>
      <c r="K27" s="467"/>
      <c r="L27" s="467"/>
      <c r="M27" s="467"/>
      <c r="N27" s="467"/>
    </row>
    <row r="28" spans="2:14" ht="62" customHeight="1" thickBot="1" x14ac:dyDescent="0.35">
      <c r="B28" s="401"/>
      <c r="C28" s="466"/>
      <c r="D28" s="466"/>
      <c r="E28" s="468" t="s">
        <v>1107</v>
      </c>
      <c r="F28" s="469">
        <v>0</v>
      </c>
      <c r="G28" s="400"/>
      <c r="H28" s="399"/>
      <c r="K28" s="467"/>
      <c r="L28" s="467"/>
      <c r="M28" s="467"/>
      <c r="N28" s="467"/>
    </row>
    <row r="29" spans="2:14" ht="62" customHeight="1" thickBot="1" x14ac:dyDescent="0.35">
      <c r="B29" s="401"/>
      <c r="C29" s="466"/>
      <c r="D29" s="466"/>
      <c r="E29" s="468" t="s">
        <v>1108</v>
      </c>
      <c r="F29" s="469">
        <v>0</v>
      </c>
      <c r="G29" s="400"/>
      <c r="H29" s="399"/>
      <c r="K29" s="467"/>
      <c r="L29" s="467"/>
      <c r="M29" s="467"/>
      <c r="N29" s="467"/>
    </row>
    <row r="30" spans="2:14" ht="62" customHeight="1" thickBot="1" x14ac:dyDescent="0.35">
      <c r="B30" s="401"/>
      <c r="C30" s="466"/>
      <c r="D30" s="466"/>
      <c r="E30" s="468" t="s">
        <v>1109</v>
      </c>
      <c r="F30" s="469">
        <v>0</v>
      </c>
      <c r="G30" s="400"/>
      <c r="H30" s="399"/>
      <c r="K30" s="467"/>
      <c r="L30" s="467"/>
      <c r="M30" s="467"/>
      <c r="N30" s="467"/>
    </row>
    <row r="31" spans="2:14" ht="62" customHeight="1" thickBot="1" x14ac:dyDescent="0.35">
      <c r="B31" s="401"/>
      <c r="C31" s="466"/>
      <c r="D31" s="466"/>
      <c r="E31" s="468" t="s">
        <v>1110</v>
      </c>
      <c r="F31" s="469">
        <v>0</v>
      </c>
      <c r="G31" s="400"/>
      <c r="H31" s="399"/>
      <c r="K31" s="467"/>
      <c r="L31" s="467"/>
      <c r="M31" s="467"/>
      <c r="N31" s="467"/>
    </row>
    <row r="32" spans="2:14" ht="70" x14ac:dyDescent="0.3">
      <c r="B32" s="401"/>
      <c r="C32" s="403"/>
      <c r="D32" s="403"/>
      <c r="E32" s="447" t="s">
        <v>1090</v>
      </c>
      <c r="F32" s="470">
        <v>20000</v>
      </c>
      <c r="G32" s="400"/>
      <c r="H32" s="399"/>
      <c r="K32" s="410"/>
      <c r="L32" s="410"/>
      <c r="M32" s="410"/>
      <c r="N32" s="410"/>
    </row>
    <row r="33" spans="2:14" ht="98.5" thickBot="1" x14ac:dyDescent="0.35">
      <c r="B33" s="401"/>
      <c r="C33" s="403"/>
      <c r="D33" s="403"/>
      <c r="E33" s="411" t="s">
        <v>1091</v>
      </c>
      <c r="F33" s="471">
        <v>30000</v>
      </c>
      <c r="G33" s="400"/>
      <c r="H33" s="399"/>
      <c r="K33" s="410"/>
      <c r="L33" s="410"/>
      <c r="M33" s="410"/>
      <c r="N33" s="410"/>
    </row>
    <row r="34" spans="2:14" ht="42.5" thickBot="1" x14ac:dyDescent="0.35">
      <c r="B34" s="401"/>
      <c r="C34" s="403"/>
      <c r="D34" s="403"/>
      <c r="E34" s="447" t="s">
        <v>1092</v>
      </c>
      <c r="F34" s="470">
        <v>57000</v>
      </c>
      <c r="G34" s="400"/>
      <c r="H34" s="399"/>
      <c r="K34" s="410"/>
      <c r="L34" s="410"/>
      <c r="M34" s="410"/>
      <c r="N34" s="410"/>
    </row>
    <row r="35" spans="2:14" s="482" customFormat="1" ht="19" customHeight="1" thickBot="1" x14ac:dyDescent="0.35">
      <c r="B35" s="478"/>
      <c r="C35" s="479"/>
      <c r="D35" s="479"/>
      <c r="E35" s="499" t="s">
        <v>1111</v>
      </c>
      <c r="F35" s="500">
        <f>SUM(F14:F34)</f>
        <v>200000</v>
      </c>
      <c r="G35" s="480"/>
      <c r="H35" s="481"/>
      <c r="K35" s="483"/>
      <c r="L35" s="483"/>
      <c r="M35" s="483"/>
      <c r="N35" s="483"/>
    </row>
    <row r="36" spans="2:14" ht="28" x14ac:dyDescent="0.3">
      <c r="B36" s="401"/>
      <c r="C36" s="403"/>
      <c r="D36" s="403"/>
      <c r="E36" s="472" t="s">
        <v>1093</v>
      </c>
      <c r="F36" s="471">
        <v>17152.62</v>
      </c>
      <c r="G36" s="400"/>
      <c r="H36" s="399"/>
      <c r="K36" s="475" t="s">
        <v>1040</v>
      </c>
      <c r="L36" s="410"/>
      <c r="M36" s="410"/>
      <c r="N36" s="410"/>
    </row>
    <row r="37" spans="2:14" x14ac:dyDescent="0.3">
      <c r="B37" s="401"/>
      <c r="C37" s="403"/>
      <c r="D37" s="403"/>
      <c r="E37" s="411"/>
      <c r="F37" s="412"/>
      <c r="G37" s="400"/>
      <c r="H37" s="399"/>
      <c r="K37" s="476" t="s">
        <v>1040</v>
      </c>
      <c r="L37" s="410"/>
      <c r="M37" s="410"/>
      <c r="N37" s="410"/>
    </row>
    <row r="38" spans="2:14" x14ac:dyDescent="0.3">
      <c r="B38" s="401"/>
      <c r="C38" s="403"/>
      <c r="D38" s="403"/>
      <c r="E38" s="411"/>
      <c r="F38" s="412"/>
      <c r="G38" s="400"/>
      <c r="H38" s="399"/>
      <c r="K38" s="410"/>
      <c r="L38" s="410"/>
      <c r="M38" s="410"/>
      <c r="N38" s="410"/>
    </row>
    <row r="39" spans="2:14" x14ac:dyDescent="0.3">
      <c r="B39" s="401"/>
      <c r="C39" s="403"/>
      <c r="D39" s="403"/>
      <c r="E39" s="411"/>
      <c r="F39" s="412"/>
      <c r="G39" s="400"/>
      <c r="H39" s="399"/>
      <c r="K39" s="410"/>
      <c r="L39" s="410"/>
      <c r="M39" s="410"/>
      <c r="N39" s="410"/>
    </row>
    <row r="40" spans="2:14" x14ac:dyDescent="0.3">
      <c r="B40" s="401"/>
      <c r="C40" s="403"/>
      <c r="D40" s="403"/>
      <c r="E40" s="411"/>
      <c r="F40" s="473" t="s">
        <v>1040</v>
      </c>
      <c r="G40" s="400"/>
      <c r="H40" s="399"/>
      <c r="K40" s="410"/>
      <c r="L40" s="410"/>
      <c r="M40" s="410"/>
      <c r="N40" s="410"/>
    </row>
    <row r="41" spans="2:14" ht="14.5" thickBot="1" x14ac:dyDescent="0.35">
      <c r="B41" s="401"/>
      <c r="C41" s="403"/>
      <c r="D41" s="403"/>
      <c r="E41" s="413"/>
      <c r="F41" s="414"/>
      <c r="G41" s="400"/>
      <c r="H41" s="399"/>
      <c r="K41" s="410"/>
      <c r="L41" s="410"/>
      <c r="M41" s="410"/>
      <c r="N41" s="410"/>
    </row>
    <row r="42" spans="2:14" ht="14.5" thickBot="1" x14ac:dyDescent="0.35">
      <c r="B42" s="401"/>
      <c r="C42" s="403"/>
      <c r="D42" s="403"/>
      <c r="E42" s="415" t="s">
        <v>284</v>
      </c>
      <c r="F42" s="448">
        <f>F35+F36</f>
        <v>217152.62</v>
      </c>
      <c r="G42" s="400"/>
      <c r="H42" s="399"/>
      <c r="K42" s="410"/>
      <c r="L42" s="410"/>
      <c r="M42" s="410"/>
      <c r="N42" s="410"/>
    </row>
    <row r="43" spans="2:14" x14ac:dyDescent="0.3">
      <c r="B43" s="401"/>
      <c r="C43" s="403"/>
      <c r="D43" s="403"/>
      <c r="E43" s="400"/>
      <c r="F43" s="400"/>
      <c r="G43" s="400"/>
      <c r="H43" s="399"/>
    </row>
    <row r="44" spans="2:14" ht="34.5" customHeight="1" thickBot="1" x14ac:dyDescent="0.35">
      <c r="B44" s="401"/>
      <c r="C44" s="508" t="s">
        <v>288</v>
      </c>
      <c r="D44" s="508"/>
      <c r="E44" s="400"/>
      <c r="F44" s="400"/>
      <c r="G44" s="400"/>
      <c r="H44" s="399"/>
    </row>
    <row r="45" spans="2:14" ht="50" customHeight="1" x14ac:dyDescent="0.3">
      <c r="B45" s="401"/>
      <c r="C45" s="508" t="s">
        <v>291</v>
      </c>
      <c r="D45" s="508"/>
      <c r="E45" s="407" t="s">
        <v>219</v>
      </c>
      <c r="F45" s="408" t="s">
        <v>221</v>
      </c>
      <c r="G45" s="484" t="s">
        <v>251</v>
      </c>
      <c r="H45" s="399"/>
    </row>
    <row r="46" spans="2:14" ht="63" customHeight="1" x14ac:dyDescent="0.3">
      <c r="B46" s="401"/>
      <c r="C46" s="466"/>
      <c r="D46" s="466"/>
      <c r="E46" s="488" t="s">
        <v>1099</v>
      </c>
      <c r="F46" s="491">
        <v>45000</v>
      </c>
      <c r="G46" s="490" t="s">
        <v>1112</v>
      </c>
      <c r="H46" s="399"/>
    </row>
    <row r="47" spans="2:14" ht="61" customHeight="1" x14ac:dyDescent="0.3">
      <c r="B47" s="401"/>
      <c r="C47" s="466"/>
      <c r="D47" s="466"/>
      <c r="E47" s="488" t="s">
        <v>1100</v>
      </c>
      <c r="F47" s="491">
        <v>52500</v>
      </c>
      <c r="G47" s="490" t="s">
        <v>1112</v>
      </c>
      <c r="H47" s="399"/>
    </row>
    <row r="48" spans="2:14" ht="62" customHeight="1" x14ac:dyDescent="0.3">
      <c r="B48" s="401"/>
      <c r="C48" s="466"/>
      <c r="D48" s="466"/>
      <c r="E48" s="488" t="s">
        <v>1101</v>
      </c>
      <c r="F48" s="491">
        <v>38400</v>
      </c>
      <c r="G48" s="490" t="s">
        <v>1112</v>
      </c>
      <c r="H48" s="399"/>
    </row>
    <row r="49" spans="2:8" ht="60" customHeight="1" x14ac:dyDescent="0.3">
      <c r="B49" s="401"/>
      <c r="C49" s="466"/>
      <c r="D49" s="466"/>
      <c r="E49" s="488" t="s">
        <v>1102</v>
      </c>
      <c r="F49" s="491">
        <v>94392</v>
      </c>
      <c r="G49" s="490" t="s">
        <v>1112</v>
      </c>
      <c r="H49" s="399"/>
    </row>
    <row r="50" spans="2:8" ht="62" customHeight="1" x14ac:dyDescent="0.3">
      <c r="B50" s="401"/>
      <c r="C50" s="466"/>
      <c r="D50" s="466"/>
      <c r="E50" s="488" t="s">
        <v>1089</v>
      </c>
      <c r="F50" s="491">
        <v>28523</v>
      </c>
      <c r="G50" s="490" t="s">
        <v>1112</v>
      </c>
      <c r="H50" s="399"/>
    </row>
    <row r="51" spans="2:8" ht="50" customHeight="1" x14ac:dyDescent="0.3">
      <c r="B51" s="401"/>
      <c r="C51" s="466"/>
      <c r="D51" s="466"/>
      <c r="E51" s="488" t="s">
        <v>1098</v>
      </c>
      <c r="F51" s="491">
        <v>104464</v>
      </c>
      <c r="G51" s="490" t="s">
        <v>1112</v>
      </c>
      <c r="H51" s="399"/>
    </row>
    <row r="52" spans="2:8" ht="66" customHeight="1" x14ac:dyDescent="0.3">
      <c r="B52" s="401"/>
      <c r="C52" s="466"/>
      <c r="D52" s="466"/>
      <c r="E52" s="488" t="s">
        <v>1103</v>
      </c>
      <c r="F52" s="491">
        <v>73298</v>
      </c>
      <c r="G52" s="490" t="s">
        <v>1112</v>
      </c>
      <c r="H52" s="399"/>
    </row>
    <row r="53" spans="2:8" ht="61" customHeight="1" x14ac:dyDescent="0.3">
      <c r="B53" s="401"/>
      <c r="C53" s="466"/>
      <c r="D53" s="466"/>
      <c r="E53" s="488" t="s">
        <v>1104</v>
      </c>
      <c r="F53" s="491">
        <v>26005</v>
      </c>
      <c r="G53" s="490" t="s">
        <v>1112</v>
      </c>
      <c r="H53" s="399"/>
    </row>
    <row r="54" spans="2:8" ht="62" customHeight="1" x14ac:dyDescent="0.3">
      <c r="B54" s="401"/>
      <c r="C54" s="430"/>
      <c r="D54" s="430"/>
      <c r="E54" s="488" t="s">
        <v>1105</v>
      </c>
      <c r="F54" s="491">
        <v>15631</v>
      </c>
      <c r="G54" s="490" t="s">
        <v>1112</v>
      </c>
      <c r="H54" s="399"/>
    </row>
    <row r="55" spans="2:8" ht="62" customHeight="1" x14ac:dyDescent="0.3">
      <c r="B55" s="401"/>
      <c r="C55" s="430"/>
      <c r="D55" s="430"/>
      <c r="E55" s="488" t="s">
        <v>1097</v>
      </c>
      <c r="F55" s="491">
        <v>901642</v>
      </c>
      <c r="G55" s="490" t="s">
        <v>1112</v>
      </c>
      <c r="H55" s="399"/>
    </row>
    <row r="56" spans="2:8" ht="54" customHeight="1" x14ac:dyDescent="0.3">
      <c r="B56" s="401"/>
      <c r="C56" s="430"/>
      <c r="D56" s="430"/>
      <c r="E56" s="488" t="s">
        <v>1106</v>
      </c>
      <c r="F56" s="491">
        <v>94500</v>
      </c>
      <c r="G56" s="490" t="s">
        <v>1112</v>
      </c>
      <c r="H56" s="399"/>
    </row>
    <row r="57" spans="2:8" ht="47" customHeight="1" x14ac:dyDescent="0.3">
      <c r="B57" s="401"/>
      <c r="C57" s="430"/>
      <c r="D57" s="430"/>
      <c r="E57" s="488" t="s">
        <v>1107</v>
      </c>
      <c r="F57" s="491">
        <v>16500</v>
      </c>
      <c r="G57" s="490" t="s">
        <v>1112</v>
      </c>
      <c r="H57" s="399"/>
    </row>
    <row r="58" spans="2:8" ht="52" customHeight="1" x14ac:dyDescent="0.3">
      <c r="B58" s="401"/>
      <c r="C58" s="430"/>
      <c r="D58" s="430"/>
      <c r="E58" s="488" t="s">
        <v>1108</v>
      </c>
      <c r="F58" s="491">
        <v>31500</v>
      </c>
      <c r="G58" s="490" t="s">
        <v>1112</v>
      </c>
      <c r="H58" s="399"/>
    </row>
    <row r="59" spans="2:8" ht="49" customHeight="1" x14ac:dyDescent="0.3">
      <c r="B59" s="401"/>
      <c r="C59" s="430"/>
      <c r="D59" s="430"/>
      <c r="E59" s="488" t="s">
        <v>1109</v>
      </c>
      <c r="F59" s="491">
        <v>12000</v>
      </c>
      <c r="G59" s="490" t="s">
        <v>1112</v>
      </c>
      <c r="H59" s="399"/>
    </row>
    <row r="60" spans="2:8" ht="49" customHeight="1" x14ac:dyDescent="0.3">
      <c r="B60" s="401"/>
      <c r="C60" s="430"/>
      <c r="D60" s="430"/>
      <c r="E60" s="488" t="s">
        <v>1110</v>
      </c>
      <c r="F60" s="491">
        <v>41067</v>
      </c>
      <c r="G60" s="490" t="s">
        <v>1112</v>
      </c>
      <c r="H60" s="399"/>
    </row>
    <row r="61" spans="2:8" ht="63" customHeight="1" x14ac:dyDescent="0.3">
      <c r="B61" s="401"/>
      <c r="C61" s="430"/>
      <c r="D61" s="430"/>
      <c r="E61" s="493" t="s">
        <v>1090</v>
      </c>
      <c r="F61" s="491">
        <v>47879</v>
      </c>
      <c r="G61" s="490" t="s">
        <v>1112</v>
      </c>
      <c r="H61" s="399"/>
    </row>
    <row r="62" spans="2:8" ht="91" customHeight="1" x14ac:dyDescent="0.3">
      <c r="B62" s="401"/>
      <c r="C62" s="430"/>
      <c r="D62" s="430"/>
      <c r="E62" s="494" t="s">
        <v>1091</v>
      </c>
      <c r="F62" s="491">
        <v>59059</v>
      </c>
      <c r="G62" s="490" t="s">
        <v>1112</v>
      </c>
      <c r="H62" s="399"/>
    </row>
    <row r="63" spans="2:8" ht="43" customHeight="1" x14ac:dyDescent="0.3">
      <c r="B63" s="401"/>
      <c r="C63" s="430"/>
      <c r="D63" s="430"/>
      <c r="E63" s="493" t="s">
        <v>1092</v>
      </c>
      <c r="F63" s="491">
        <v>160963</v>
      </c>
      <c r="G63" s="490" t="s">
        <v>1094</v>
      </c>
      <c r="H63" s="399"/>
    </row>
    <row r="64" spans="2:8" ht="32" customHeight="1" x14ac:dyDescent="0.3">
      <c r="B64" s="401"/>
      <c r="C64" s="430"/>
      <c r="D64" s="430"/>
      <c r="E64" s="496" t="s">
        <v>1111</v>
      </c>
      <c r="F64" s="497">
        <f>SUM(F46:F63)</f>
        <v>1843323</v>
      </c>
      <c r="G64" s="498" t="s">
        <v>1040</v>
      </c>
      <c r="H64" s="399"/>
    </row>
    <row r="65" spans="2:8" ht="50" customHeight="1" x14ac:dyDescent="0.3">
      <c r="B65" s="401"/>
      <c r="C65" s="430"/>
      <c r="D65" s="430"/>
      <c r="E65" s="493" t="s">
        <v>1093</v>
      </c>
      <c r="F65" s="491">
        <v>156674.99</v>
      </c>
      <c r="G65" s="495" t="s">
        <v>1094</v>
      </c>
      <c r="H65" s="399"/>
    </row>
    <row r="66" spans="2:8" x14ac:dyDescent="0.3">
      <c r="B66" s="401"/>
      <c r="C66" s="403"/>
      <c r="D66" s="403"/>
      <c r="E66" s="411"/>
      <c r="F66" s="492"/>
      <c r="G66" s="489"/>
      <c r="H66" s="399"/>
    </row>
    <row r="67" spans="2:8" ht="24" customHeight="1" thickBot="1" x14ac:dyDescent="0.35">
      <c r="B67" s="401"/>
      <c r="C67" s="403"/>
      <c r="D67" s="403"/>
      <c r="E67" s="485" t="s">
        <v>284</v>
      </c>
      <c r="F67" s="486">
        <f>F64+F65</f>
        <v>1999997.99</v>
      </c>
      <c r="G67" s="487"/>
      <c r="H67" s="399"/>
    </row>
    <row r="68" spans="2:8" x14ac:dyDescent="0.3">
      <c r="B68" s="401"/>
      <c r="C68" s="403"/>
      <c r="D68" s="403"/>
      <c r="E68" s="400"/>
      <c r="F68" s="400"/>
      <c r="G68" s="400"/>
      <c r="H68" s="399"/>
    </row>
    <row r="69" spans="2:8" ht="34.5" customHeight="1" thickBot="1" x14ac:dyDescent="0.35">
      <c r="B69" s="401"/>
      <c r="C69" s="508" t="s">
        <v>292</v>
      </c>
      <c r="D69" s="508"/>
      <c r="E69" s="508"/>
      <c r="F69" s="508"/>
      <c r="G69" s="416"/>
      <c r="H69" s="399"/>
    </row>
    <row r="70" spans="2:8" ht="63.75" customHeight="1" thickBot="1" x14ac:dyDescent="0.35">
      <c r="B70" s="401"/>
      <c r="C70" s="508" t="s">
        <v>215</v>
      </c>
      <c r="D70" s="508"/>
      <c r="E70" s="525" t="s">
        <v>1041</v>
      </c>
      <c r="F70" s="526"/>
      <c r="G70" s="400"/>
      <c r="H70" s="399"/>
    </row>
    <row r="71" spans="2:8" ht="14.5" thickBot="1" x14ac:dyDescent="0.35">
      <c r="B71" s="401"/>
      <c r="C71" s="527"/>
      <c r="D71" s="527"/>
      <c r="E71" s="527"/>
      <c r="F71" s="527"/>
      <c r="G71" s="400"/>
      <c r="H71" s="399"/>
    </row>
    <row r="72" spans="2:8" ht="59.25" customHeight="1" thickBot="1" x14ac:dyDescent="0.35">
      <c r="B72" s="401"/>
      <c r="C72" s="508" t="s">
        <v>216</v>
      </c>
      <c r="D72" s="508"/>
      <c r="E72" s="528"/>
      <c r="F72" s="529"/>
      <c r="G72" s="400"/>
      <c r="H72" s="399"/>
    </row>
    <row r="73" spans="2:8" ht="100" customHeight="1" thickBot="1" x14ac:dyDescent="0.35">
      <c r="B73" s="401"/>
      <c r="C73" s="508" t="s">
        <v>217</v>
      </c>
      <c r="D73" s="508"/>
      <c r="E73" s="530" t="s">
        <v>1025</v>
      </c>
      <c r="F73" s="531"/>
      <c r="G73" s="400"/>
      <c r="H73" s="399"/>
    </row>
    <row r="74" spans="2:8" x14ac:dyDescent="0.3">
      <c r="B74" s="401"/>
      <c r="C74" s="403"/>
      <c r="D74" s="403"/>
      <c r="E74" s="400"/>
      <c r="F74" s="400"/>
      <c r="G74" s="400"/>
      <c r="H74" s="399"/>
    </row>
    <row r="75" spans="2:8" ht="14.5" thickBot="1" x14ac:dyDescent="0.35">
      <c r="B75" s="417"/>
      <c r="C75" s="524"/>
      <c r="D75" s="524"/>
      <c r="E75" s="418"/>
      <c r="F75" s="419"/>
      <c r="G75" s="419"/>
      <c r="H75" s="420"/>
    </row>
    <row r="76" spans="2:8" s="20" customFormat="1" ht="65" customHeight="1" x14ac:dyDescent="0.3">
      <c r="B76" s="421"/>
      <c r="C76" s="532"/>
      <c r="D76" s="532"/>
      <c r="E76" s="533"/>
      <c r="F76" s="533"/>
      <c r="G76" s="422"/>
    </row>
    <row r="77" spans="2:8" ht="59.25" customHeight="1" x14ac:dyDescent="0.3">
      <c r="B77" s="421"/>
      <c r="C77" s="423"/>
      <c r="D77" s="423"/>
      <c r="E77" s="410"/>
      <c r="F77" s="410"/>
      <c r="G77" s="422"/>
    </row>
    <row r="78" spans="2:8" ht="50" customHeight="1" x14ac:dyDescent="0.3">
      <c r="B78" s="421"/>
      <c r="C78" s="534"/>
      <c r="D78" s="534"/>
      <c r="E78" s="535"/>
      <c r="F78" s="535"/>
      <c r="G78" s="422"/>
    </row>
    <row r="79" spans="2:8" ht="100" customHeight="1" x14ac:dyDescent="0.3">
      <c r="B79" s="421"/>
      <c r="C79" s="534"/>
      <c r="D79" s="534"/>
      <c r="E79" s="536"/>
      <c r="F79" s="536"/>
      <c r="G79" s="422"/>
    </row>
    <row r="80" spans="2:8" x14ac:dyDescent="0.3">
      <c r="B80" s="421"/>
      <c r="C80" s="421"/>
      <c r="D80" s="421"/>
      <c r="E80" s="422"/>
      <c r="F80" s="422"/>
      <c r="G80" s="422"/>
    </row>
    <row r="81" spans="2:7" x14ac:dyDescent="0.3">
      <c r="B81" s="421"/>
      <c r="C81" s="532"/>
      <c r="D81" s="532"/>
      <c r="E81" s="422"/>
      <c r="F81" s="422"/>
      <c r="G81" s="422"/>
    </row>
    <row r="82" spans="2:7" ht="50" customHeight="1" x14ac:dyDescent="0.3">
      <c r="B82" s="421"/>
      <c r="C82" s="532"/>
      <c r="D82" s="532"/>
      <c r="E82" s="536"/>
      <c r="F82" s="536"/>
      <c r="G82" s="422"/>
    </row>
    <row r="83" spans="2:7" ht="100" customHeight="1" x14ac:dyDescent="0.3">
      <c r="B83" s="421"/>
      <c r="C83" s="534"/>
      <c r="D83" s="534"/>
      <c r="E83" s="536"/>
      <c r="F83" s="536"/>
      <c r="G83" s="422"/>
    </row>
    <row r="84" spans="2:7" x14ac:dyDescent="0.3">
      <c r="B84" s="421"/>
      <c r="C84" s="424"/>
      <c r="D84" s="421"/>
      <c r="E84" s="425"/>
      <c r="F84" s="422"/>
      <c r="G84" s="422"/>
    </row>
    <row r="85" spans="2:7" x14ac:dyDescent="0.3">
      <c r="B85" s="421"/>
      <c r="C85" s="424"/>
      <c r="D85" s="424"/>
      <c r="E85" s="425"/>
      <c r="F85" s="425"/>
      <c r="G85" s="425"/>
    </row>
  </sheetData>
  <mergeCells count="36">
    <mergeCell ref="C81:D81"/>
    <mergeCell ref="C82:D82"/>
    <mergeCell ref="E82:F82"/>
    <mergeCell ref="C83:D83"/>
    <mergeCell ref="E83:F83"/>
    <mergeCell ref="C76:D76"/>
    <mergeCell ref="E76:F76"/>
    <mergeCell ref="C78:D78"/>
    <mergeCell ref="E78:F78"/>
    <mergeCell ref="C79:D79"/>
    <mergeCell ref="E79:F79"/>
    <mergeCell ref="C75:D75"/>
    <mergeCell ref="C16:D16"/>
    <mergeCell ref="C44:D44"/>
    <mergeCell ref="C45:D45"/>
    <mergeCell ref="C69:F69"/>
    <mergeCell ref="C70:D70"/>
    <mergeCell ref="E70:F70"/>
    <mergeCell ref="C71:F71"/>
    <mergeCell ref="C72:D72"/>
    <mergeCell ref="E72:F72"/>
    <mergeCell ref="C73:D73"/>
    <mergeCell ref="E73:F73"/>
    <mergeCell ref="C15:D15"/>
    <mergeCell ref="C3:G3"/>
    <mergeCell ref="B4:F4"/>
    <mergeCell ref="C5:F5"/>
    <mergeCell ref="C7:D7"/>
    <mergeCell ref="C8:F8"/>
    <mergeCell ref="C9:D9"/>
    <mergeCell ref="E9:F9"/>
    <mergeCell ref="C10:D10"/>
    <mergeCell ref="E10:F10"/>
    <mergeCell ref="C12:D12"/>
    <mergeCell ref="E12:F12"/>
    <mergeCell ref="C13:F13"/>
  </mergeCells>
  <dataValidations count="2">
    <dataValidation type="list" allowBlank="1" showInputMessage="1" showErrorMessage="1" sqref="E82" xr:uid="{A7AD6339-262E-4A68-9BAE-1618FC039B43}">
      <formula1>$K$88:$K$89</formula1>
    </dataValidation>
    <dataValidation type="whole" allowBlank="1" showInputMessage="1" showErrorMessage="1" sqref="E78 E72 E9" xr:uid="{07C048B5-0AA7-4BE8-811F-606C971B9EA9}">
      <formula1>-999999999</formula1>
      <formula2>999999999</formula2>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70"/>
  <sheetViews>
    <sheetView tabSelected="1" topLeftCell="A13" zoomScale="155" zoomScaleNormal="155" workbookViewId="0">
      <selection activeCell="D16" sqref="D16"/>
    </sheetView>
  </sheetViews>
  <sheetFormatPr defaultColWidth="8.81640625" defaultRowHeight="14.5" x14ac:dyDescent="0.35"/>
  <cols>
    <col min="1" max="2" width="1.81640625" customWidth="1"/>
    <col min="3" max="5" width="22.81640625" customWidth="1"/>
    <col min="6" max="6" width="20.1796875" customWidth="1"/>
    <col min="7" max="7" width="2" customWidth="1"/>
    <col min="8" max="8" width="1.453125" customWidth="1"/>
  </cols>
  <sheetData>
    <row r="1" spans="2:7" ht="15" thickBot="1" x14ac:dyDescent="0.4"/>
    <row r="2" spans="2:7" ht="15" thickBot="1" x14ac:dyDescent="0.4">
      <c r="B2" s="75"/>
      <c r="C2" s="76"/>
      <c r="D2" s="76"/>
      <c r="E2" s="76"/>
      <c r="F2" s="76"/>
      <c r="G2" s="77"/>
    </row>
    <row r="3" spans="2:7" ht="20.5" thickBot="1" x14ac:dyDescent="0.45">
      <c r="B3" s="78"/>
      <c r="C3" s="537" t="s">
        <v>222</v>
      </c>
      <c r="D3" s="538"/>
      <c r="E3" s="538"/>
      <c r="F3" s="539"/>
      <c r="G3" s="49"/>
    </row>
    <row r="4" spans="2:7" x14ac:dyDescent="0.35">
      <c r="B4" s="542"/>
      <c r="C4" s="543"/>
      <c r="D4" s="543"/>
      <c r="E4" s="543"/>
      <c r="F4" s="543"/>
      <c r="G4" s="49"/>
    </row>
    <row r="5" spans="2:7" x14ac:dyDescent="0.35">
      <c r="B5" s="50"/>
      <c r="C5" s="563"/>
      <c r="D5" s="563"/>
      <c r="E5" s="563"/>
      <c r="F5" s="563"/>
      <c r="G5" s="49"/>
    </row>
    <row r="6" spans="2:7" x14ac:dyDescent="0.35">
      <c r="B6" s="50"/>
      <c r="C6" s="51"/>
      <c r="D6" s="52"/>
      <c r="E6" s="51"/>
      <c r="F6" s="52"/>
      <c r="G6" s="49"/>
    </row>
    <row r="7" spans="2:7" x14ac:dyDescent="0.35">
      <c r="B7" s="50"/>
      <c r="C7" s="541" t="s">
        <v>233</v>
      </c>
      <c r="D7" s="541"/>
      <c r="E7" s="53"/>
      <c r="F7" s="52"/>
      <c r="G7" s="49"/>
    </row>
    <row r="8" spans="2:7" ht="15" thickBot="1" x14ac:dyDescent="0.4">
      <c r="B8" s="50"/>
      <c r="C8" s="555" t="s">
        <v>299</v>
      </c>
      <c r="D8" s="555"/>
      <c r="E8" s="555"/>
      <c r="F8" s="555"/>
      <c r="G8" s="49"/>
    </row>
    <row r="9" spans="2:7" ht="15" thickBot="1" x14ac:dyDescent="0.4">
      <c r="B9" s="50"/>
      <c r="C9" s="24" t="s">
        <v>235</v>
      </c>
      <c r="D9" s="25" t="s">
        <v>234</v>
      </c>
      <c r="E9" s="561" t="s">
        <v>275</v>
      </c>
      <c r="F9" s="562"/>
      <c r="G9" s="49"/>
    </row>
    <row r="10" spans="2:7" ht="64.25" customHeight="1" x14ac:dyDescent="0.35">
      <c r="B10" s="50"/>
      <c r="C10" s="26" t="s">
        <v>692</v>
      </c>
      <c r="D10" s="449" t="s">
        <v>1084</v>
      </c>
      <c r="E10" s="556" t="s">
        <v>693</v>
      </c>
      <c r="F10" s="557"/>
      <c r="G10" s="49"/>
    </row>
    <row r="11" spans="2:7" ht="154.75" customHeight="1" x14ac:dyDescent="0.35">
      <c r="B11" s="50"/>
      <c r="C11" s="27" t="s">
        <v>691</v>
      </c>
      <c r="D11" s="450" t="s">
        <v>1084</v>
      </c>
      <c r="E11" s="558" t="s">
        <v>1027</v>
      </c>
      <c r="F11" s="559"/>
      <c r="G11" s="49"/>
    </row>
    <row r="12" spans="2:7" ht="130.25" customHeight="1" x14ac:dyDescent="0.35">
      <c r="B12" s="50"/>
      <c r="C12" s="27" t="s">
        <v>694</v>
      </c>
      <c r="D12" s="450" t="s">
        <v>1085</v>
      </c>
      <c r="E12" s="558" t="s">
        <v>1028</v>
      </c>
      <c r="F12" s="559"/>
      <c r="G12" s="49"/>
    </row>
    <row r="13" spans="2:7" ht="76.75" customHeight="1" x14ac:dyDescent="0.35">
      <c r="B13" s="50"/>
      <c r="C13" s="27" t="s">
        <v>695</v>
      </c>
      <c r="D13" s="450" t="s">
        <v>1085</v>
      </c>
      <c r="E13" s="558" t="s">
        <v>1029</v>
      </c>
      <c r="F13" s="559"/>
      <c r="G13" s="49"/>
    </row>
    <row r="14" spans="2:7" ht="70.25" customHeight="1" x14ac:dyDescent="0.35">
      <c r="B14" s="50"/>
      <c r="C14" s="27" t="s">
        <v>696</v>
      </c>
      <c r="D14" s="450" t="s">
        <v>1085</v>
      </c>
      <c r="E14" s="558" t="s">
        <v>697</v>
      </c>
      <c r="F14" s="559"/>
      <c r="G14" s="49"/>
    </row>
    <row r="15" spans="2:7" ht="126.5" customHeight="1" x14ac:dyDescent="0.35">
      <c r="B15" s="50"/>
      <c r="C15" s="27" t="s">
        <v>698</v>
      </c>
      <c r="D15" s="450" t="s">
        <v>1085</v>
      </c>
      <c r="E15" s="558" t="s">
        <v>699</v>
      </c>
      <c r="F15" s="559"/>
      <c r="G15" s="49"/>
    </row>
    <row r="16" spans="2:7" ht="102" customHeight="1" x14ac:dyDescent="0.35">
      <c r="B16" s="50"/>
      <c r="C16" s="27" t="s">
        <v>700</v>
      </c>
      <c r="D16" s="450" t="s">
        <v>1084</v>
      </c>
      <c r="E16" s="558" t="s">
        <v>701</v>
      </c>
      <c r="F16" s="559"/>
      <c r="G16" s="49"/>
    </row>
    <row r="17" spans="2:7" ht="115.5" customHeight="1" x14ac:dyDescent="0.35">
      <c r="B17" s="50"/>
      <c r="C17" s="27" t="s">
        <v>702</v>
      </c>
      <c r="D17" s="450" t="s">
        <v>1084</v>
      </c>
      <c r="E17" s="558" t="s">
        <v>704</v>
      </c>
      <c r="F17" s="559"/>
      <c r="G17" s="49"/>
    </row>
    <row r="18" spans="2:7" ht="86.5" customHeight="1" x14ac:dyDescent="0.35">
      <c r="B18" s="50"/>
      <c r="C18" s="27" t="s">
        <v>703</v>
      </c>
      <c r="D18" s="450" t="s">
        <v>1084</v>
      </c>
      <c r="E18" s="558" t="s">
        <v>705</v>
      </c>
      <c r="F18" s="559"/>
      <c r="G18" s="49"/>
    </row>
    <row r="19" spans="2:7" ht="107" customHeight="1" x14ac:dyDescent="0.35">
      <c r="B19" s="50"/>
      <c r="C19" s="27" t="s">
        <v>706</v>
      </c>
      <c r="D19" s="450" t="s">
        <v>1084</v>
      </c>
      <c r="E19" s="558" t="s">
        <v>707</v>
      </c>
      <c r="F19" s="559"/>
      <c r="G19" s="49"/>
    </row>
    <row r="20" spans="2:7" ht="97.25" customHeight="1" x14ac:dyDescent="0.35">
      <c r="B20" s="50"/>
      <c r="C20" s="240" t="s">
        <v>708</v>
      </c>
      <c r="D20" s="451" t="s">
        <v>1085</v>
      </c>
      <c r="E20" s="544" t="s">
        <v>709</v>
      </c>
      <c r="F20" s="545"/>
      <c r="G20" s="49"/>
    </row>
    <row r="21" spans="2:7" ht="100" customHeight="1" x14ac:dyDescent="0.35">
      <c r="B21" s="50"/>
      <c r="C21" s="240" t="s">
        <v>710</v>
      </c>
      <c r="D21" s="451" t="s">
        <v>1084</v>
      </c>
      <c r="E21" s="544" t="s">
        <v>711</v>
      </c>
      <c r="F21" s="545"/>
      <c r="G21" s="49"/>
    </row>
    <row r="22" spans="2:7" ht="98.75" customHeight="1" x14ac:dyDescent="0.35">
      <c r="B22" s="50"/>
      <c r="C22" s="240" t="s">
        <v>712</v>
      </c>
      <c r="D22" s="451" t="s">
        <v>1085</v>
      </c>
      <c r="E22" s="544" t="s">
        <v>713</v>
      </c>
      <c r="F22" s="545"/>
      <c r="G22" s="49"/>
    </row>
    <row r="23" spans="2:7" ht="136" customHeight="1" x14ac:dyDescent="0.35">
      <c r="B23" s="50"/>
      <c r="C23" s="240" t="s">
        <v>714</v>
      </c>
      <c r="D23" s="451" t="s">
        <v>1085</v>
      </c>
      <c r="E23" s="544" t="s">
        <v>715</v>
      </c>
      <c r="F23" s="545"/>
      <c r="G23" s="49"/>
    </row>
    <row r="24" spans="2:7" ht="51" customHeight="1" x14ac:dyDescent="0.35">
      <c r="B24" s="50"/>
      <c r="C24" s="240" t="s">
        <v>716</v>
      </c>
      <c r="D24" s="451" t="s">
        <v>1085</v>
      </c>
      <c r="E24" s="544" t="s">
        <v>717</v>
      </c>
      <c r="F24" s="545"/>
      <c r="G24" s="49"/>
    </row>
    <row r="25" spans="2:7" ht="59" customHeight="1" x14ac:dyDescent="0.35">
      <c r="B25" s="50"/>
      <c r="C25" s="240" t="s">
        <v>718</v>
      </c>
      <c r="D25" s="451" t="s">
        <v>1085</v>
      </c>
      <c r="E25" s="544" t="s">
        <v>719</v>
      </c>
      <c r="F25" s="545"/>
      <c r="G25" s="49"/>
    </row>
    <row r="26" spans="2:7" ht="63" customHeight="1" x14ac:dyDescent="0.35">
      <c r="B26" s="50"/>
      <c r="C26" s="240" t="s">
        <v>720</v>
      </c>
      <c r="D26" s="451" t="s">
        <v>1086</v>
      </c>
      <c r="E26" s="544" t="s">
        <v>721</v>
      </c>
      <c r="F26" s="545"/>
      <c r="G26" s="49"/>
    </row>
    <row r="27" spans="2:7" ht="64" customHeight="1" x14ac:dyDescent="0.35">
      <c r="B27" s="50"/>
      <c r="C27" s="240" t="s">
        <v>722</v>
      </c>
      <c r="D27" s="451" t="s">
        <v>1085</v>
      </c>
      <c r="E27" s="544" t="s">
        <v>723</v>
      </c>
      <c r="F27" s="545"/>
      <c r="G27" s="49"/>
    </row>
    <row r="28" spans="2:7" ht="73.75" customHeight="1" x14ac:dyDescent="0.35">
      <c r="B28" s="50"/>
      <c r="C28" s="240" t="s">
        <v>724</v>
      </c>
      <c r="D28" s="451" t="s">
        <v>1084</v>
      </c>
      <c r="E28" s="544" t="s">
        <v>725</v>
      </c>
      <c r="F28" s="545"/>
      <c r="G28" s="49"/>
    </row>
    <row r="29" spans="2:7" ht="69.25" customHeight="1" x14ac:dyDescent="0.35">
      <c r="B29" s="50"/>
      <c r="C29" s="240" t="s">
        <v>726</v>
      </c>
      <c r="D29" s="451" t="s">
        <v>1085</v>
      </c>
      <c r="E29" s="544" t="s">
        <v>727</v>
      </c>
      <c r="F29" s="545"/>
      <c r="G29" s="49"/>
    </row>
    <row r="30" spans="2:7" ht="62" customHeight="1" thickBot="1" x14ac:dyDescent="0.4">
      <c r="B30" s="50"/>
      <c r="C30" s="28" t="s">
        <v>728</v>
      </c>
      <c r="D30" s="452" t="s">
        <v>1084</v>
      </c>
      <c r="E30" s="567" t="s">
        <v>729</v>
      </c>
      <c r="F30" s="568"/>
      <c r="G30" s="49"/>
    </row>
    <row r="31" spans="2:7" x14ac:dyDescent="0.35">
      <c r="B31" s="50"/>
      <c r="C31" s="52"/>
      <c r="D31" s="52"/>
      <c r="E31" s="52"/>
      <c r="F31" s="52"/>
      <c r="G31" s="49"/>
    </row>
    <row r="32" spans="2:7" x14ac:dyDescent="0.35">
      <c r="B32" s="50"/>
      <c r="C32" s="565" t="s">
        <v>258</v>
      </c>
      <c r="D32" s="565"/>
      <c r="E32" s="565"/>
      <c r="F32" s="565"/>
      <c r="G32" s="49"/>
    </row>
    <row r="33" spans="2:7" ht="15" thickBot="1" x14ac:dyDescent="0.4">
      <c r="B33" s="50"/>
      <c r="C33" s="566" t="s">
        <v>273</v>
      </c>
      <c r="D33" s="566"/>
      <c r="E33" s="566"/>
      <c r="F33" s="566"/>
      <c r="G33" s="49"/>
    </row>
    <row r="34" spans="2:7" ht="15" thickBot="1" x14ac:dyDescent="0.4">
      <c r="B34" s="50"/>
      <c r="C34" s="24" t="s">
        <v>235</v>
      </c>
      <c r="D34" s="25" t="s">
        <v>234</v>
      </c>
      <c r="E34" s="561" t="s">
        <v>275</v>
      </c>
      <c r="F34" s="562"/>
      <c r="G34" s="49"/>
    </row>
    <row r="35" spans="2:7" ht="40" customHeight="1" x14ac:dyDescent="0.35">
      <c r="B35" s="50"/>
      <c r="C35" s="453" t="s">
        <v>730</v>
      </c>
      <c r="D35" s="26"/>
      <c r="E35" s="556"/>
      <c r="F35" s="557"/>
      <c r="G35" s="49"/>
    </row>
    <row r="36" spans="2:7" ht="40" customHeight="1" x14ac:dyDescent="0.35">
      <c r="B36" s="50"/>
      <c r="C36" s="27"/>
      <c r="D36" s="27"/>
      <c r="E36" s="558"/>
      <c r="F36" s="559"/>
      <c r="G36" s="49"/>
    </row>
    <row r="37" spans="2:7" ht="40" customHeight="1" x14ac:dyDescent="0.35">
      <c r="B37" s="50"/>
      <c r="C37" s="27"/>
      <c r="D37" s="27"/>
      <c r="E37" s="558"/>
      <c r="F37" s="559"/>
      <c r="G37" s="49"/>
    </row>
    <row r="38" spans="2:7" ht="40" customHeight="1" thickBot="1" x14ac:dyDescent="0.4">
      <c r="B38" s="50"/>
      <c r="C38" s="28"/>
      <c r="D38" s="28"/>
      <c r="E38" s="567"/>
      <c r="F38" s="568"/>
      <c r="G38" s="49"/>
    </row>
    <row r="39" spans="2:7" x14ac:dyDescent="0.35">
      <c r="B39" s="50"/>
      <c r="C39" s="52"/>
      <c r="D39" s="52"/>
      <c r="E39" s="52"/>
      <c r="F39" s="52"/>
      <c r="G39" s="49"/>
    </row>
    <row r="40" spans="2:7" x14ac:dyDescent="0.35">
      <c r="B40" s="50"/>
      <c r="C40" s="52"/>
      <c r="D40" s="52"/>
      <c r="E40" s="52"/>
      <c r="F40" s="52"/>
      <c r="G40" s="49"/>
    </row>
    <row r="41" spans="2:7" ht="31.5" customHeight="1" x14ac:dyDescent="0.35">
      <c r="B41" s="50"/>
      <c r="C41" s="564" t="s">
        <v>257</v>
      </c>
      <c r="D41" s="564"/>
      <c r="E41" s="564"/>
      <c r="F41" s="564"/>
      <c r="G41" s="49"/>
    </row>
    <row r="42" spans="2:7" ht="15" thickBot="1" x14ac:dyDescent="0.4">
      <c r="B42" s="50"/>
      <c r="C42" s="555" t="s">
        <v>276</v>
      </c>
      <c r="D42" s="555"/>
      <c r="E42" s="560"/>
      <c r="F42" s="560"/>
      <c r="G42" s="49"/>
    </row>
    <row r="43" spans="2:7" ht="100" customHeight="1" thickBot="1" x14ac:dyDescent="0.4">
      <c r="B43" s="50"/>
      <c r="C43" s="552" t="s">
        <v>730</v>
      </c>
      <c r="D43" s="553"/>
      <c r="E43" s="553"/>
      <c r="F43" s="554"/>
      <c r="G43" s="49"/>
    </row>
    <row r="44" spans="2:7" x14ac:dyDescent="0.35">
      <c r="B44" s="50"/>
      <c r="C44" s="52"/>
      <c r="D44" s="52"/>
      <c r="E44" s="52"/>
      <c r="F44" s="52"/>
      <c r="G44" s="49"/>
    </row>
    <row r="45" spans="2:7" x14ac:dyDescent="0.35">
      <c r="B45" s="50"/>
      <c r="C45" s="52"/>
      <c r="D45" s="52"/>
      <c r="E45" s="52"/>
      <c r="F45" s="52"/>
      <c r="G45" s="49"/>
    </row>
    <row r="46" spans="2:7" x14ac:dyDescent="0.35">
      <c r="B46" s="50"/>
      <c r="C46" s="52"/>
      <c r="D46" s="52"/>
      <c r="E46" s="52"/>
      <c r="F46" s="52"/>
      <c r="G46" s="49"/>
    </row>
    <row r="47" spans="2:7" ht="15" thickBot="1" x14ac:dyDescent="0.4">
      <c r="B47" s="54"/>
      <c r="C47" s="55"/>
      <c r="D47" s="55"/>
      <c r="E47" s="55"/>
      <c r="F47" s="55"/>
      <c r="G47" s="56"/>
    </row>
    <row r="48" spans="2:7" x14ac:dyDescent="0.35">
      <c r="B48" s="8"/>
      <c r="C48" s="8"/>
      <c r="D48" s="8"/>
      <c r="E48" s="8"/>
      <c r="F48" s="8"/>
      <c r="G48" s="8"/>
    </row>
    <row r="49" spans="2:7" x14ac:dyDescent="0.35">
      <c r="B49" s="8"/>
      <c r="C49" s="8"/>
      <c r="D49" s="8"/>
      <c r="E49" s="8"/>
      <c r="F49" s="8"/>
      <c r="G49" s="8"/>
    </row>
    <row r="50" spans="2:7" x14ac:dyDescent="0.35">
      <c r="B50" s="8"/>
      <c r="C50" s="8"/>
      <c r="D50" s="8"/>
      <c r="E50" s="8"/>
      <c r="F50" s="8"/>
      <c r="G50" s="8"/>
    </row>
    <row r="51" spans="2:7" x14ac:dyDescent="0.35">
      <c r="B51" s="8"/>
      <c r="C51" s="8"/>
      <c r="D51" s="8"/>
      <c r="E51" s="8"/>
      <c r="F51" s="8"/>
      <c r="G51" s="8"/>
    </row>
    <row r="52" spans="2:7" x14ac:dyDescent="0.35">
      <c r="B52" s="8"/>
      <c r="C52" s="8"/>
      <c r="D52" s="8"/>
      <c r="E52" s="8"/>
      <c r="F52" s="8"/>
      <c r="G52" s="8"/>
    </row>
    <row r="53" spans="2:7" x14ac:dyDescent="0.35">
      <c r="B53" s="8"/>
      <c r="C53" s="8"/>
      <c r="D53" s="8"/>
      <c r="E53" s="8"/>
      <c r="F53" s="8"/>
      <c r="G53" s="8"/>
    </row>
    <row r="54" spans="2:7" x14ac:dyDescent="0.35">
      <c r="B54" s="8"/>
      <c r="C54" s="548"/>
      <c r="D54" s="548"/>
      <c r="E54" s="7"/>
      <c r="F54" s="8"/>
      <c r="G54" s="8"/>
    </row>
    <row r="55" spans="2:7" x14ac:dyDescent="0.35">
      <c r="B55" s="8"/>
      <c r="C55" s="548"/>
      <c r="D55" s="548"/>
      <c r="E55" s="7"/>
      <c r="F55" s="8"/>
      <c r="G55" s="8"/>
    </row>
    <row r="56" spans="2:7" x14ac:dyDescent="0.35">
      <c r="B56" s="8"/>
      <c r="C56" s="549"/>
      <c r="D56" s="549"/>
      <c r="E56" s="549"/>
      <c r="F56" s="549"/>
      <c r="G56" s="8"/>
    </row>
    <row r="57" spans="2:7" x14ac:dyDescent="0.35">
      <c r="B57" s="8"/>
      <c r="C57" s="546"/>
      <c r="D57" s="546"/>
      <c r="E57" s="551"/>
      <c r="F57" s="551"/>
      <c r="G57" s="8"/>
    </row>
    <row r="58" spans="2:7" x14ac:dyDescent="0.35">
      <c r="B58" s="8"/>
      <c r="C58" s="546"/>
      <c r="D58" s="546"/>
      <c r="E58" s="547"/>
      <c r="F58" s="547"/>
      <c r="G58" s="8"/>
    </row>
    <row r="59" spans="2:7" x14ac:dyDescent="0.35">
      <c r="B59" s="8"/>
      <c r="C59" s="8"/>
      <c r="D59" s="8"/>
      <c r="E59" s="8"/>
      <c r="F59" s="8"/>
      <c r="G59" s="8"/>
    </row>
    <row r="60" spans="2:7" x14ac:dyDescent="0.35">
      <c r="B60" s="8"/>
      <c r="C60" s="548"/>
      <c r="D60" s="548"/>
      <c r="E60" s="7"/>
      <c r="F60" s="8"/>
      <c r="G60" s="8"/>
    </row>
    <row r="61" spans="2:7" x14ac:dyDescent="0.35">
      <c r="B61" s="8"/>
      <c r="C61" s="548"/>
      <c r="D61" s="548"/>
      <c r="E61" s="550"/>
      <c r="F61" s="550"/>
      <c r="G61" s="8"/>
    </row>
    <row r="62" spans="2:7" x14ac:dyDescent="0.35">
      <c r="B62" s="8"/>
      <c r="C62" s="7"/>
      <c r="D62" s="7"/>
      <c r="E62" s="7"/>
      <c r="F62" s="7"/>
      <c r="G62" s="8"/>
    </row>
    <row r="63" spans="2:7" x14ac:dyDescent="0.35">
      <c r="B63" s="8"/>
      <c r="C63" s="546"/>
      <c r="D63" s="546"/>
      <c r="E63" s="551"/>
      <c r="F63" s="551"/>
      <c r="G63" s="8"/>
    </row>
    <row r="64" spans="2:7" x14ac:dyDescent="0.35">
      <c r="B64" s="8"/>
      <c r="C64" s="546"/>
      <c r="D64" s="546"/>
      <c r="E64" s="547"/>
      <c r="F64" s="547"/>
      <c r="G64" s="8"/>
    </row>
    <row r="65" spans="2:7" x14ac:dyDescent="0.35">
      <c r="B65" s="8"/>
      <c r="C65" s="8"/>
      <c r="D65" s="8"/>
      <c r="E65" s="8"/>
      <c r="F65" s="8"/>
      <c r="G65" s="8"/>
    </row>
    <row r="66" spans="2:7" x14ac:dyDescent="0.35">
      <c r="B66" s="8"/>
      <c r="C66" s="548"/>
      <c r="D66" s="548"/>
      <c r="E66" s="8"/>
      <c r="F66" s="8"/>
      <c r="G66" s="8"/>
    </row>
    <row r="67" spans="2:7" x14ac:dyDescent="0.35">
      <c r="B67" s="8"/>
      <c r="C67" s="548"/>
      <c r="D67" s="548"/>
      <c r="E67" s="547"/>
      <c r="F67" s="547"/>
      <c r="G67" s="8"/>
    </row>
    <row r="68" spans="2:7" x14ac:dyDescent="0.35">
      <c r="B68" s="8"/>
      <c r="C68" s="546"/>
      <c r="D68" s="546"/>
      <c r="E68" s="547"/>
      <c r="F68" s="547"/>
      <c r="G68" s="8"/>
    </row>
    <row r="69" spans="2:7" x14ac:dyDescent="0.35">
      <c r="B69" s="8"/>
      <c r="C69" s="9"/>
      <c r="D69" s="8"/>
      <c r="E69" s="9"/>
      <c r="F69" s="8"/>
      <c r="G69" s="8"/>
    </row>
    <row r="70" spans="2:7" x14ac:dyDescent="0.35">
      <c r="B70" s="8"/>
      <c r="C70" s="9"/>
      <c r="D70" s="9"/>
      <c r="E70" s="9"/>
      <c r="F70" s="9"/>
      <c r="G70" s="10"/>
    </row>
  </sheetData>
  <mergeCells count="57">
    <mergeCell ref="E13:F13"/>
    <mergeCell ref="E14:F14"/>
    <mergeCell ref="C41:F41"/>
    <mergeCell ref="C32:F32"/>
    <mergeCell ref="C33:F33"/>
    <mergeCell ref="E16:F16"/>
    <mergeCell ref="E17:F17"/>
    <mergeCell ref="E38:F38"/>
    <mergeCell ref="E15:F15"/>
    <mergeCell ref="E19:F19"/>
    <mergeCell ref="E30:F30"/>
    <mergeCell ref="E24:F24"/>
    <mergeCell ref="E25:F25"/>
    <mergeCell ref="E26:F26"/>
    <mergeCell ref="E27:F27"/>
    <mergeCell ref="E28:F28"/>
    <mergeCell ref="B4:F4"/>
    <mergeCell ref="C5:F5"/>
    <mergeCell ref="C7:D7"/>
    <mergeCell ref="C8:F8"/>
    <mergeCell ref="E9:F9"/>
    <mergeCell ref="E42:F42"/>
    <mergeCell ref="E34:F34"/>
    <mergeCell ref="E35:F35"/>
    <mergeCell ref="E36:F36"/>
    <mergeCell ref="E37:F37"/>
    <mergeCell ref="C3:F3"/>
    <mergeCell ref="C66:D66"/>
    <mergeCell ref="C67:D67"/>
    <mergeCell ref="E67:F67"/>
    <mergeCell ref="C61:D61"/>
    <mergeCell ref="E61:F61"/>
    <mergeCell ref="C63:D63"/>
    <mergeCell ref="E63:F63"/>
    <mergeCell ref="C43:F43"/>
    <mergeCell ref="C42:D42"/>
    <mergeCell ref="E10:F10"/>
    <mergeCell ref="E11:F11"/>
    <mergeCell ref="E12:F12"/>
    <mergeCell ref="E57:F57"/>
    <mergeCell ref="C58:D58"/>
    <mergeCell ref="E18:F18"/>
    <mergeCell ref="C68:D68"/>
    <mergeCell ref="E68:F68"/>
    <mergeCell ref="C64:D64"/>
    <mergeCell ref="E64:F64"/>
    <mergeCell ref="C54:D54"/>
    <mergeCell ref="C55:D55"/>
    <mergeCell ref="E58:F58"/>
    <mergeCell ref="C60:D60"/>
    <mergeCell ref="C56:F56"/>
    <mergeCell ref="C57:D57"/>
    <mergeCell ref="E29:F29"/>
    <mergeCell ref="E20:F20"/>
    <mergeCell ref="E21:F21"/>
    <mergeCell ref="E22:F22"/>
    <mergeCell ref="E23:F23"/>
  </mergeCells>
  <dataValidations count="2">
    <dataValidation type="whole" allowBlank="1" showInputMessage="1" showErrorMessage="1" sqref="E63 E57" xr:uid="{00000000-0002-0000-0300-000000000000}">
      <formula1>-999999999</formula1>
      <formula2>999999999</formula2>
    </dataValidation>
    <dataValidation type="list" allowBlank="1" showInputMessage="1" showErrorMessage="1" sqref="E67" xr:uid="{00000000-0002-0000-0300-000001000000}">
      <formula1>$K$74:$K$75</formula1>
    </dataValidation>
  </dataValidations>
  <pageMargins left="0.25" right="0.25" top="0.17" bottom="0.17" header="0.17" footer="0.17"/>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U89"/>
  <sheetViews>
    <sheetView topLeftCell="A21" zoomScaleNormal="100" workbookViewId="0">
      <selection activeCell="E86" sqref="E86:F86"/>
    </sheetView>
  </sheetViews>
  <sheetFormatPr defaultColWidth="9.1796875" defaultRowHeight="14.5" x14ac:dyDescent="0.35"/>
  <cols>
    <col min="1" max="2" width="1.81640625" style="281" customWidth="1"/>
    <col min="3" max="3" width="45.6328125" style="281" customWidth="1"/>
    <col min="4" max="4" width="33.81640625" style="281" customWidth="1"/>
    <col min="5" max="6" width="38.36328125" style="281" customWidth="1"/>
    <col min="7" max="7" width="50" style="281" customWidth="1"/>
    <col min="8" max="8" width="24" style="281" customWidth="1"/>
    <col min="9" max="9" width="25.6328125" style="281" customWidth="1"/>
    <col min="10" max="10" width="22" style="281" customWidth="1"/>
    <col min="11" max="11" width="24.6328125" style="281" customWidth="1"/>
    <col min="12" max="12" width="24.36328125" style="281" customWidth="1"/>
    <col min="13" max="14" width="2" style="281" customWidth="1"/>
    <col min="15" max="19" width="9.1796875" style="281"/>
    <col min="20" max="16384" width="9.1796875" style="282"/>
  </cols>
  <sheetData>
    <row r="1" spans="1:19" ht="15" thickBot="1" x14ac:dyDescent="0.4"/>
    <row r="2" spans="1:19" ht="15" thickBot="1" x14ac:dyDescent="0.4">
      <c r="B2" s="283"/>
      <c r="C2" s="284"/>
      <c r="D2" s="284"/>
      <c r="E2" s="284"/>
      <c r="F2" s="284"/>
      <c r="G2" s="284"/>
      <c r="H2" s="284"/>
      <c r="I2" s="284"/>
      <c r="J2" s="284"/>
      <c r="K2" s="284"/>
      <c r="L2" s="284"/>
      <c r="M2" s="285"/>
      <c r="N2" s="286"/>
    </row>
    <row r="3" spans="1:19" s="241" customFormat="1" ht="20.5" thickBot="1" x14ac:dyDescent="0.45">
      <c r="A3" s="6"/>
      <c r="B3" s="253"/>
      <c r="C3" s="569" t="s">
        <v>843</v>
      </c>
      <c r="D3" s="570"/>
      <c r="E3" s="570"/>
      <c r="F3" s="570"/>
      <c r="G3" s="571"/>
      <c r="H3" s="287"/>
      <c r="I3" s="287"/>
      <c r="J3" s="287"/>
      <c r="K3" s="287"/>
      <c r="L3" s="287"/>
      <c r="M3" s="288"/>
      <c r="N3" s="132"/>
      <c r="O3" s="6"/>
      <c r="P3" s="6"/>
      <c r="Q3" s="6"/>
      <c r="R3" s="6"/>
      <c r="S3" s="6"/>
    </row>
    <row r="4" spans="1:19" s="241" customFormat="1" x14ac:dyDescent="0.35">
      <c r="A4" s="6"/>
      <c r="B4" s="253"/>
      <c r="C4" s="287"/>
      <c r="D4" s="287"/>
      <c r="E4" s="287"/>
      <c r="F4" s="287"/>
      <c r="G4" s="287"/>
      <c r="H4" s="287"/>
      <c r="I4" s="287"/>
      <c r="J4" s="287"/>
      <c r="K4" s="287"/>
      <c r="L4" s="287"/>
      <c r="M4" s="288"/>
      <c r="N4" s="132"/>
      <c r="O4" s="6"/>
      <c r="P4" s="6"/>
      <c r="Q4" s="6"/>
      <c r="R4" s="6"/>
      <c r="S4" s="6"/>
    </row>
    <row r="5" spans="1:19" s="241" customFormat="1" x14ac:dyDescent="0.35">
      <c r="A5" s="6"/>
      <c r="B5" s="253"/>
      <c r="C5" s="287"/>
      <c r="D5" s="287"/>
      <c r="E5" s="287"/>
      <c r="F5" s="287"/>
      <c r="G5" s="287"/>
      <c r="H5" s="287"/>
      <c r="I5" s="287"/>
      <c r="J5" s="287"/>
      <c r="K5" s="287"/>
      <c r="L5" s="287"/>
      <c r="M5" s="288"/>
      <c r="N5" s="132"/>
      <c r="O5" s="6"/>
      <c r="P5" s="6"/>
      <c r="Q5" s="6"/>
      <c r="R5" s="6"/>
      <c r="S5" s="6"/>
    </row>
    <row r="6" spans="1:19" s="241" customFormat="1" x14ac:dyDescent="0.35">
      <c r="A6" s="6"/>
      <c r="B6" s="253"/>
      <c r="C6" s="289" t="s">
        <v>844</v>
      </c>
      <c r="D6" s="287"/>
      <c r="E6" s="287"/>
      <c r="F6" s="287"/>
      <c r="G6" s="287"/>
      <c r="H6" s="287"/>
      <c r="I6" s="287"/>
      <c r="J6" s="287"/>
      <c r="K6" s="287"/>
      <c r="L6" s="287"/>
      <c r="M6" s="288"/>
      <c r="N6" s="132"/>
      <c r="O6" s="6"/>
      <c r="P6" s="6"/>
      <c r="Q6" s="6"/>
      <c r="R6" s="6"/>
      <c r="S6" s="6"/>
    </row>
    <row r="7" spans="1:19" s="290" customFormat="1" ht="15" thickBot="1" x14ac:dyDescent="0.4">
      <c r="A7" s="6"/>
      <c r="B7" s="253"/>
      <c r="C7" s="79"/>
      <c r="D7" s="287"/>
      <c r="E7" s="287"/>
      <c r="F7" s="287"/>
      <c r="G7" s="287"/>
      <c r="H7" s="287"/>
      <c r="I7" s="287"/>
      <c r="J7" s="287"/>
      <c r="K7" s="287"/>
      <c r="L7" s="287"/>
      <c r="M7" s="288"/>
      <c r="N7" s="132"/>
      <c r="O7" s="6"/>
      <c r="P7" s="6"/>
      <c r="Q7" s="6"/>
      <c r="R7" s="6"/>
      <c r="S7" s="6"/>
    </row>
    <row r="8" spans="1:19" s="241" customFormat="1" x14ac:dyDescent="0.35">
      <c r="A8" s="6"/>
      <c r="B8" s="253"/>
      <c r="C8" s="291"/>
      <c r="D8" s="292" t="s">
        <v>845</v>
      </c>
      <c r="E8" s="292" t="s">
        <v>846</v>
      </c>
      <c r="F8" s="572" t="s">
        <v>847</v>
      </c>
      <c r="G8" s="573"/>
      <c r="H8" s="293"/>
      <c r="I8" s="293"/>
      <c r="J8" s="293"/>
      <c r="K8" s="293"/>
      <c r="L8" s="293"/>
      <c r="M8" s="288"/>
      <c r="N8" s="132"/>
      <c r="O8" s="6"/>
      <c r="P8" s="6"/>
      <c r="Q8" s="6"/>
      <c r="R8" s="6"/>
      <c r="S8" s="6"/>
    </row>
    <row r="9" spans="1:19" s="241" customFormat="1" ht="56.5" thickBot="1" x14ac:dyDescent="0.4">
      <c r="A9" s="6"/>
      <c r="B9" s="253"/>
      <c r="C9" s="294" t="s">
        <v>848</v>
      </c>
      <c r="D9" s="392" t="s">
        <v>957</v>
      </c>
      <c r="E9" s="295"/>
      <c r="F9" s="574"/>
      <c r="G9" s="575"/>
      <c r="H9" s="293"/>
      <c r="I9" s="293"/>
      <c r="J9" s="293"/>
      <c r="K9" s="293"/>
      <c r="L9" s="293"/>
      <c r="M9" s="288"/>
      <c r="N9" s="132"/>
      <c r="O9" s="6"/>
      <c r="P9" s="6"/>
      <c r="Q9" s="6"/>
      <c r="R9" s="6"/>
      <c r="S9" s="6"/>
    </row>
    <row r="10" spans="1:19" s="241" customFormat="1" x14ac:dyDescent="0.35">
      <c r="A10" s="6"/>
      <c r="B10" s="253"/>
      <c r="C10" s="293"/>
      <c r="D10" s="293"/>
      <c r="E10" s="293"/>
      <c r="F10" s="293"/>
      <c r="G10" s="293"/>
      <c r="H10" s="293"/>
      <c r="I10" s="293"/>
      <c r="J10" s="293"/>
      <c r="K10" s="293"/>
      <c r="L10" s="293"/>
      <c r="M10" s="288"/>
      <c r="N10" s="132"/>
      <c r="O10" s="6"/>
      <c r="P10" s="6"/>
      <c r="Q10" s="6"/>
      <c r="R10" s="6"/>
      <c r="S10" s="6"/>
    </row>
    <row r="11" spans="1:19" x14ac:dyDescent="0.35">
      <c r="B11" s="296"/>
      <c r="C11" s="297"/>
      <c r="D11" s="297"/>
      <c r="E11" s="297"/>
      <c r="F11" s="297"/>
      <c r="G11" s="297"/>
      <c r="H11" s="297"/>
      <c r="I11" s="297"/>
      <c r="J11" s="297"/>
      <c r="K11" s="297"/>
      <c r="L11" s="297"/>
      <c r="M11" s="298"/>
      <c r="N11" s="286"/>
    </row>
    <row r="12" spans="1:19" x14ac:dyDescent="0.35">
      <c r="B12" s="296"/>
      <c r="C12" s="299" t="s">
        <v>849</v>
      </c>
      <c r="D12" s="297"/>
      <c r="E12" s="297"/>
      <c r="F12" s="297"/>
      <c r="G12" s="297"/>
      <c r="H12" s="297"/>
      <c r="I12" s="297"/>
      <c r="J12" s="297"/>
      <c r="K12" s="297"/>
      <c r="L12" s="297"/>
      <c r="M12" s="298"/>
      <c r="N12" s="286"/>
    </row>
    <row r="13" spans="1:19" ht="15" thickBot="1" x14ac:dyDescent="0.4">
      <c r="B13" s="296"/>
      <c r="C13" s="297"/>
      <c r="D13" s="297"/>
      <c r="E13" s="297"/>
      <c r="F13" s="297"/>
      <c r="G13" s="297"/>
      <c r="H13" s="297"/>
      <c r="I13" s="297"/>
      <c r="J13" s="297"/>
      <c r="K13" s="297"/>
      <c r="L13" s="297"/>
      <c r="M13" s="298"/>
      <c r="N13" s="286"/>
    </row>
    <row r="14" spans="1:19" ht="64.5" customHeight="1" thickBot="1" x14ac:dyDescent="0.4">
      <c r="B14" s="296"/>
      <c r="C14" s="300" t="s">
        <v>850</v>
      </c>
      <c r="D14" s="576"/>
      <c r="E14" s="576"/>
      <c r="F14" s="576"/>
      <c r="G14" s="577"/>
      <c r="H14" s="297"/>
      <c r="I14" s="297"/>
      <c r="J14" s="297"/>
      <c r="K14" s="297"/>
      <c r="L14" s="297"/>
      <c r="M14" s="298"/>
      <c r="N14" s="286"/>
    </row>
    <row r="15" spans="1:19" ht="15" thickBot="1" x14ac:dyDescent="0.4">
      <c r="B15" s="296"/>
      <c r="C15" s="297"/>
      <c r="D15" s="297"/>
      <c r="E15" s="297"/>
      <c r="F15" s="297"/>
      <c r="G15" s="297"/>
      <c r="H15" s="297"/>
      <c r="I15" s="297"/>
      <c r="J15" s="297"/>
      <c r="K15" s="297"/>
      <c r="L15" s="297"/>
      <c r="M15" s="298"/>
      <c r="N15" s="286"/>
    </row>
    <row r="16" spans="1:19" ht="84" x14ac:dyDescent="0.35">
      <c r="B16" s="296"/>
      <c r="C16" s="301" t="s">
        <v>851</v>
      </c>
      <c r="D16" s="302" t="s">
        <v>852</v>
      </c>
      <c r="E16" s="302" t="s">
        <v>853</v>
      </c>
      <c r="F16" s="302" t="s">
        <v>854</v>
      </c>
      <c r="G16" s="302" t="s">
        <v>855</v>
      </c>
      <c r="H16" s="302" t="s">
        <v>856</v>
      </c>
      <c r="I16" s="302" t="s">
        <v>857</v>
      </c>
      <c r="J16" s="302" t="s">
        <v>858</v>
      </c>
      <c r="K16" s="302" t="s">
        <v>859</v>
      </c>
      <c r="L16" s="303" t="s">
        <v>860</v>
      </c>
      <c r="M16" s="298"/>
      <c r="N16" s="304"/>
    </row>
    <row r="17" spans="2:14" ht="168.5" customHeight="1" x14ac:dyDescent="0.35">
      <c r="B17" s="296"/>
      <c r="C17" s="305" t="s">
        <v>861</v>
      </c>
      <c r="D17" s="306"/>
      <c r="E17" s="306"/>
      <c r="F17" s="307"/>
      <c r="G17" s="307"/>
      <c r="H17" s="307"/>
      <c r="I17" s="307"/>
      <c r="J17" s="307"/>
      <c r="K17" s="307"/>
      <c r="L17" s="308"/>
      <c r="M17" s="309"/>
      <c r="N17" s="304"/>
    </row>
    <row r="18" spans="2:14" ht="20" customHeight="1" x14ac:dyDescent="0.35">
      <c r="B18" s="296"/>
      <c r="C18" s="305" t="s">
        <v>862</v>
      </c>
      <c r="D18" s="306"/>
      <c r="E18" s="306"/>
      <c r="F18" s="307"/>
      <c r="G18" s="307"/>
      <c r="H18" s="307"/>
      <c r="I18" s="307"/>
      <c r="J18" s="307"/>
      <c r="K18" s="307"/>
      <c r="L18" s="308"/>
      <c r="M18" s="309"/>
      <c r="N18" s="304"/>
    </row>
    <row r="19" spans="2:14" ht="20" customHeight="1" x14ac:dyDescent="0.35">
      <c r="B19" s="296"/>
      <c r="C19" s="305" t="s">
        <v>863</v>
      </c>
      <c r="D19" s="306"/>
      <c r="E19" s="306"/>
      <c r="F19" s="307"/>
      <c r="G19" s="307"/>
      <c r="H19" s="307"/>
      <c r="I19" s="307"/>
      <c r="J19" s="307"/>
      <c r="K19" s="307"/>
      <c r="L19" s="308"/>
      <c r="M19" s="309"/>
      <c r="N19" s="304"/>
    </row>
    <row r="20" spans="2:14" ht="20" customHeight="1" x14ac:dyDescent="0.35">
      <c r="B20" s="296"/>
      <c r="C20" s="305" t="s">
        <v>864</v>
      </c>
      <c r="D20" s="306"/>
      <c r="E20" s="306"/>
      <c r="F20" s="307"/>
      <c r="G20" s="307"/>
      <c r="H20" s="307"/>
      <c r="I20" s="307"/>
      <c r="J20" s="307"/>
      <c r="K20" s="307"/>
      <c r="L20" s="308"/>
      <c r="M20" s="309"/>
      <c r="N20" s="304"/>
    </row>
    <row r="21" spans="2:14" ht="199.5" customHeight="1" x14ac:dyDescent="0.35">
      <c r="B21" s="296"/>
      <c r="C21" s="305" t="s">
        <v>865</v>
      </c>
      <c r="D21" s="306"/>
      <c r="E21" s="306"/>
      <c r="F21" s="307" t="s">
        <v>961</v>
      </c>
      <c r="G21" s="307" t="s">
        <v>975</v>
      </c>
      <c r="H21" s="307" t="s">
        <v>962</v>
      </c>
      <c r="I21" s="307"/>
      <c r="J21" s="307"/>
      <c r="K21" s="307"/>
      <c r="L21" s="308"/>
      <c r="M21" s="309"/>
      <c r="N21" s="304"/>
    </row>
    <row r="22" spans="2:14" ht="20" customHeight="1" x14ac:dyDescent="0.35">
      <c r="B22" s="296"/>
      <c r="C22" s="305" t="s">
        <v>866</v>
      </c>
      <c r="D22" s="306"/>
      <c r="E22" s="306"/>
      <c r="F22" s="307"/>
      <c r="G22" s="307"/>
      <c r="H22" s="307"/>
      <c r="I22" s="307"/>
      <c r="J22" s="307"/>
      <c r="K22" s="307"/>
      <c r="L22" s="308"/>
      <c r="M22" s="309"/>
      <c r="N22" s="304"/>
    </row>
    <row r="23" spans="2:14" ht="20" customHeight="1" x14ac:dyDescent="0.35">
      <c r="B23" s="296"/>
      <c r="C23" s="305" t="s">
        <v>867</v>
      </c>
      <c r="D23" s="306"/>
      <c r="E23" s="306"/>
      <c r="F23" s="307"/>
      <c r="G23" s="307"/>
      <c r="H23" s="307"/>
      <c r="I23" s="307"/>
      <c r="J23" s="307"/>
      <c r="K23" s="307"/>
      <c r="L23" s="308"/>
      <c r="M23" s="309"/>
      <c r="N23" s="304"/>
    </row>
    <row r="24" spans="2:14" ht="20" customHeight="1" x14ac:dyDescent="0.35">
      <c r="B24" s="296"/>
      <c r="C24" s="305" t="s">
        <v>868</v>
      </c>
      <c r="D24" s="306"/>
      <c r="E24" s="306"/>
      <c r="F24" s="307"/>
      <c r="G24" s="307"/>
      <c r="H24" s="307"/>
      <c r="I24" s="307"/>
      <c r="J24" s="307"/>
      <c r="K24" s="307"/>
      <c r="L24" s="308"/>
      <c r="M24" s="309"/>
      <c r="N24" s="304"/>
    </row>
    <row r="25" spans="2:14" ht="49.75" customHeight="1" x14ac:dyDescent="0.35">
      <c r="B25" s="296"/>
      <c r="C25" s="305" t="s">
        <v>869</v>
      </c>
      <c r="D25" s="306"/>
      <c r="E25" s="306"/>
      <c r="F25" s="307" t="s">
        <v>963</v>
      </c>
      <c r="G25" s="307" t="s">
        <v>964</v>
      </c>
      <c r="H25" s="307"/>
      <c r="I25" s="307"/>
      <c r="J25" s="307"/>
      <c r="K25" s="307"/>
      <c r="L25" s="308"/>
      <c r="M25" s="309"/>
      <c r="N25" s="304"/>
    </row>
    <row r="26" spans="2:14" ht="49.75" customHeight="1" x14ac:dyDescent="0.35">
      <c r="B26" s="296"/>
      <c r="C26" s="305"/>
      <c r="D26" s="306"/>
      <c r="E26" s="306"/>
      <c r="F26" s="307" t="s">
        <v>965</v>
      </c>
      <c r="G26" s="307" t="s">
        <v>966</v>
      </c>
      <c r="H26" s="307"/>
      <c r="I26" s="307"/>
      <c r="J26" s="307"/>
      <c r="K26" s="307"/>
      <c r="L26" s="308"/>
      <c r="M26" s="309"/>
      <c r="N26" s="304"/>
    </row>
    <row r="27" spans="2:14" ht="61.75" customHeight="1" x14ac:dyDescent="0.35">
      <c r="B27" s="296"/>
      <c r="C27" s="305"/>
      <c r="D27" s="306"/>
      <c r="E27" s="306"/>
      <c r="F27" s="307" t="s">
        <v>967</v>
      </c>
      <c r="G27" s="307" t="s">
        <v>973</v>
      </c>
      <c r="H27" s="307"/>
      <c r="I27" s="307"/>
      <c r="J27" s="307"/>
      <c r="K27" s="307"/>
      <c r="L27" s="308"/>
      <c r="M27" s="309"/>
      <c r="N27" s="304"/>
    </row>
    <row r="28" spans="2:14" ht="51.5" customHeight="1" x14ac:dyDescent="0.35">
      <c r="B28" s="296"/>
      <c r="C28" s="305"/>
      <c r="D28" s="306"/>
      <c r="E28" s="306"/>
      <c r="F28" s="307" t="s">
        <v>968</v>
      </c>
      <c r="G28" s="307" t="s">
        <v>969</v>
      </c>
      <c r="H28" s="307"/>
      <c r="I28" s="307"/>
      <c r="J28" s="307"/>
      <c r="K28" s="307"/>
      <c r="L28" s="308"/>
      <c r="M28" s="309"/>
      <c r="N28" s="304"/>
    </row>
    <row r="29" spans="2:14" ht="61.25" customHeight="1" x14ac:dyDescent="0.35">
      <c r="B29" s="296"/>
      <c r="C29" s="305" t="s">
        <v>870</v>
      </c>
      <c r="D29" s="306"/>
      <c r="E29" s="306"/>
      <c r="F29" s="307" t="s">
        <v>970</v>
      </c>
      <c r="G29" s="307" t="s">
        <v>971</v>
      </c>
      <c r="H29" s="307"/>
      <c r="I29" s="307"/>
      <c r="J29" s="307"/>
      <c r="K29" s="307"/>
      <c r="L29" s="308"/>
      <c r="M29" s="309"/>
      <c r="N29" s="304"/>
    </row>
    <row r="30" spans="2:14" ht="110.5" customHeight="1" x14ac:dyDescent="0.35">
      <c r="B30" s="296"/>
      <c r="C30" s="305"/>
      <c r="D30" s="306"/>
      <c r="E30" s="306"/>
      <c r="F30" s="307" t="s">
        <v>972</v>
      </c>
      <c r="G30" s="307" t="s">
        <v>974</v>
      </c>
      <c r="H30" s="307"/>
      <c r="I30" s="307"/>
      <c r="J30" s="307"/>
      <c r="K30" s="307"/>
      <c r="L30" s="308"/>
      <c r="M30" s="309"/>
      <c r="N30" s="304"/>
    </row>
    <row r="31" spans="2:14" ht="20" customHeight="1" x14ac:dyDescent="0.35">
      <c r="B31" s="296"/>
      <c r="C31" s="305" t="s">
        <v>871</v>
      </c>
      <c r="D31" s="306"/>
      <c r="E31" s="306"/>
      <c r="F31" s="307"/>
      <c r="G31" s="307"/>
      <c r="H31" s="307"/>
      <c r="I31" s="307"/>
      <c r="J31" s="307"/>
      <c r="K31" s="307"/>
      <c r="L31" s="308"/>
      <c r="M31" s="309"/>
      <c r="N31" s="304"/>
    </row>
    <row r="32" spans="2:14" ht="48.5" customHeight="1" x14ac:dyDescent="0.35">
      <c r="B32" s="296"/>
      <c r="C32" s="305" t="s">
        <v>872</v>
      </c>
      <c r="D32" s="306"/>
      <c r="E32" s="306"/>
      <c r="F32" s="307" t="s">
        <v>976</v>
      </c>
      <c r="G32" s="307" t="s">
        <v>977</v>
      </c>
      <c r="H32" s="307"/>
      <c r="I32" s="307"/>
      <c r="J32" s="307"/>
      <c r="K32" s="307"/>
      <c r="L32" s="308"/>
      <c r="M32" s="309"/>
      <c r="N32" s="304"/>
    </row>
    <row r="33" spans="1:19" ht="293" customHeight="1" x14ac:dyDescent="0.35">
      <c r="B33" s="296"/>
      <c r="C33" s="305"/>
      <c r="D33" s="306"/>
      <c r="E33" s="306"/>
      <c r="F33" s="307" t="s">
        <v>978</v>
      </c>
      <c r="G33" s="307" t="s">
        <v>979</v>
      </c>
      <c r="H33" s="307"/>
      <c r="I33" s="307"/>
      <c r="J33" s="307"/>
      <c r="K33" s="307"/>
      <c r="L33" s="308"/>
      <c r="M33" s="309"/>
      <c r="N33" s="304"/>
    </row>
    <row r="34" spans="1:19" ht="352.5" customHeight="1" x14ac:dyDescent="0.35">
      <c r="B34" s="296"/>
      <c r="C34" s="305"/>
      <c r="D34" s="306"/>
      <c r="E34" s="306"/>
      <c r="F34" s="307" t="s">
        <v>980</v>
      </c>
      <c r="G34" s="307" t="s">
        <v>981</v>
      </c>
      <c r="H34" s="307"/>
      <c r="I34" s="307"/>
      <c r="J34" s="307"/>
      <c r="K34" s="307"/>
      <c r="L34" s="308"/>
      <c r="M34" s="309"/>
      <c r="N34" s="304"/>
    </row>
    <row r="35" spans="1:19" ht="70.25" customHeight="1" x14ac:dyDescent="0.35">
      <c r="B35" s="296"/>
      <c r="C35" s="305" t="s">
        <v>873</v>
      </c>
      <c r="D35" s="306"/>
      <c r="E35" s="306"/>
      <c r="F35" s="307" t="s">
        <v>982</v>
      </c>
      <c r="G35" s="307" t="s">
        <v>983</v>
      </c>
      <c r="H35" s="307"/>
      <c r="I35" s="307"/>
      <c r="J35" s="307"/>
      <c r="K35" s="307"/>
      <c r="L35" s="308"/>
      <c r="M35" s="309"/>
      <c r="N35" s="304"/>
    </row>
    <row r="36" spans="1:19" ht="70.25" customHeight="1" x14ac:dyDescent="0.35">
      <c r="B36" s="296"/>
      <c r="C36" s="305"/>
      <c r="D36" s="306"/>
      <c r="E36" s="306"/>
      <c r="F36" s="307" t="s">
        <v>982</v>
      </c>
      <c r="G36" s="307" t="s">
        <v>984</v>
      </c>
      <c r="H36" s="307"/>
      <c r="I36" s="307"/>
      <c r="J36" s="307"/>
      <c r="K36" s="307"/>
      <c r="L36" s="308"/>
      <c r="M36" s="309"/>
      <c r="N36" s="304"/>
    </row>
    <row r="37" spans="1:19" ht="81.5" customHeight="1" x14ac:dyDescent="0.35">
      <c r="B37" s="296"/>
      <c r="C37" s="305"/>
      <c r="D37" s="306"/>
      <c r="E37" s="306"/>
      <c r="F37" s="307" t="s">
        <v>985</v>
      </c>
      <c r="G37" s="307" t="s">
        <v>986</v>
      </c>
      <c r="H37" s="307"/>
      <c r="I37" s="307"/>
      <c r="J37" s="307"/>
      <c r="K37" s="307"/>
      <c r="L37" s="308"/>
      <c r="M37" s="309"/>
      <c r="N37" s="304"/>
    </row>
    <row r="38" spans="1:19" ht="81.5" customHeight="1" x14ac:dyDescent="0.35">
      <c r="B38" s="296"/>
      <c r="C38" s="305"/>
      <c r="D38" s="306"/>
      <c r="E38" s="306"/>
      <c r="F38" s="307" t="s">
        <v>987</v>
      </c>
      <c r="G38" s="307" t="s">
        <v>988</v>
      </c>
      <c r="H38" s="307"/>
      <c r="I38" s="307"/>
      <c r="J38" s="307"/>
      <c r="K38" s="307"/>
      <c r="L38" s="308"/>
      <c r="M38" s="309"/>
      <c r="N38" s="304"/>
    </row>
    <row r="39" spans="1:19" ht="81.5" customHeight="1" x14ac:dyDescent="0.35">
      <c r="B39" s="296"/>
      <c r="C39" s="305"/>
      <c r="D39" s="306"/>
      <c r="E39" s="306"/>
      <c r="F39" s="307" t="s">
        <v>989</v>
      </c>
      <c r="G39" s="307" t="s">
        <v>990</v>
      </c>
      <c r="H39" s="307"/>
      <c r="I39" s="307"/>
      <c r="J39" s="307"/>
      <c r="K39" s="307"/>
      <c r="L39" s="308"/>
      <c r="M39" s="309"/>
      <c r="N39" s="304"/>
    </row>
    <row r="40" spans="1:19" ht="60.25" customHeight="1" x14ac:dyDescent="0.35">
      <c r="B40" s="296"/>
      <c r="C40" s="305" t="s">
        <v>874</v>
      </c>
      <c r="D40" s="306"/>
      <c r="E40" s="306"/>
      <c r="F40" s="307" t="s">
        <v>991</v>
      </c>
      <c r="G40" s="307" t="s">
        <v>992</v>
      </c>
      <c r="H40" s="307"/>
      <c r="I40" s="307"/>
      <c r="J40" s="307"/>
      <c r="K40" s="307"/>
      <c r="L40" s="308"/>
      <c r="M40" s="309"/>
      <c r="N40" s="304"/>
    </row>
    <row r="41" spans="1:19" ht="124.5" customHeight="1" thickBot="1" x14ac:dyDescent="0.4">
      <c r="B41" s="296"/>
      <c r="C41" s="310" t="s">
        <v>875</v>
      </c>
      <c r="D41" s="311"/>
      <c r="E41" s="311"/>
      <c r="F41" s="312" t="s">
        <v>993</v>
      </c>
      <c r="G41" s="312" t="s">
        <v>994</v>
      </c>
      <c r="H41" s="312"/>
      <c r="I41" s="312"/>
      <c r="J41" s="312"/>
      <c r="K41" s="312"/>
      <c r="L41" s="313"/>
      <c r="M41" s="309"/>
      <c r="N41" s="304"/>
    </row>
    <row r="42" spans="1:19" ht="132.5" customHeight="1" thickBot="1" x14ac:dyDescent="0.4">
      <c r="B42" s="296"/>
      <c r="C42" s="310"/>
      <c r="D42" s="311"/>
      <c r="E42" s="311"/>
      <c r="F42" s="312" t="s">
        <v>995</v>
      </c>
      <c r="G42" s="312" t="s">
        <v>996</v>
      </c>
      <c r="H42" s="312"/>
      <c r="I42" s="312"/>
      <c r="J42" s="312"/>
      <c r="K42" s="312"/>
      <c r="L42" s="313"/>
      <c r="M42" s="309"/>
      <c r="N42" s="304"/>
    </row>
    <row r="43" spans="1:19" ht="124.5" customHeight="1" thickBot="1" x14ac:dyDescent="0.4">
      <c r="B43" s="296"/>
      <c r="C43" s="310"/>
      <c r="D43" s="311"/>
      <c r="E43" s="311"/>
      <c r="F43" s="312" t="s">
        <v>997</v>
      </c>
      <c r="G43" s="312" t="s">
        <v>998</v>
      </c>
      <c r="H43" s="312"/>
      <c r="I43" s="312"/>
      <c r="J43" s="312"/>
      <c r="K43" s="312"/>
      <c r="L43" s="313"/>
      <c r="M43" s="309"/>
      <c r="N43" s="304"/>
    </row>
    <row r="44" spans="1:19" x14ac:dyDescent="0.35">
      <c r="B44" s="296"/>
      <c r="C44" s="314"/>
      <c r="D44" s="314"/>
      <c r="E44" s="314"/>
      <c r="F44" s="314"/>
      <c r="G44" s="314"/>
      <c r="H44" s="314"/>
      <c r="I44" s="314"/>
      <c r="J44" s="314"/>
      <c r="K44" s="314"/>
      <c r="L44" s="314"/>
      <c r="M44" s="298"/>
      <c r="N44" s="286"/>
    </row>
    <row r="45" spans="1:19" x14ac:dyDescent="0.35">
      <c r="B45" s="296"/>
      <c r="C45" s="314"/>
      <c r="D45" s="314"/>
      <c r="E45" s="314"/>
      <c r="F45" s="314"/>
      <c r="G45" s="314"/>
      <c r="H45" s="314"/>
      <c r="I45" s="314"/>
      <c r="J45" s="314"/>
      <c r="K45" s="314"/>
      <c r="L45" s="314"/>
      <c r="M45" s="298"/>
      <c r="N45" s="286"/>
    </row>
    <row r="46" spans="1:19" x14ac:dyDescent="0.35">
      <c r="B46" s="296"/>
      <c r="C46" s="299" t="s">
        <v>876</v>
      </c>
      <c r="D46" s="314"/>
      <c r="E46" s="314"/>
      <c r="F46" s="314"/>
      <c r="G46" s="314"/>
      <c r="H46" s="314"/>
      <c r="I46" s="314"/>
      <c r="J46" s="314"/>
      <c r="K46" s="314"/>
      <c r="L46" s="314"/>
      <c r="M46" s="298"/>
      <c r="N46" s="286"/>
    </row>
    <row r="47" spans="1:19" ht="15" thickBot="1" x14ac:dyDescent="0.4">
      <c r="B47" s="296"/>
      <c r="C47" s="299"/>
      <c r="D47" s="314"/>
      <c r="E47" s="314"/>
      <c r="F47" s="314"/>
      <c r="G47" s="314"/>
      <c r="H47" s="314"/>
      <c r="I47" s="314"/>
      <c r="J47" s="314"/>
      <c r="K47" s="314"/>
      <c r="L47" s="314"/>
      <c r="M47" s="298"/>
      <c r="N47" s="286"/>
    </row>
    <row r="48" spans="1:19" s="319" customFormat="1" ht="40" customHeight="1" x14ac:dyDescent="0.35">
      <c r="A48" s="315"/>
      <c r="B48" s="316"/>
      <c r="C48" s="578" t="s">
        <v>877</v>
      </c>
      <c r="D48" s="579"/>
      <c r="E48" s="580" t="s">
        <v>1080</v>
      </c>
      <c r="F48" s="580"/>
      <c r="G48" s="581"/>
      <c r="H48" s="297"/>
      <c r="I48" s="297"/>
      <c r="J48" s="297"/>
      <c r="K48" s="297"/>
      <c r="L48" s="297"/>
      <c r="M48" s="317"/>
      <c r="N48" s="318"/>
      <c r="O48" s="315"/>
      <c r="P48" s="315"/>
      <c r="Q48" s="315"/>
      <c r="R48" s="315"/>
      <c r="S48" s="315"/>
    </row>
    <row r="49" spans="1:19" s="319" customFormat="1" ht="40" customHeight="1" x14ac:dyDescent="0.35">
      <c r="A49" s="315"/>
      <c r="B49" s="316"/>
      <c r="C49" s="587" t="s">
        <v>878</v>
      </c>
      <c r="D49" s="588"/>
      <c r="E49" s="589" t="s">
        <v>957</v>
      </c>
      <c r="F49" s="589"/>
      <c r="G49" s="590"/>
      <c r="H49" s="297"/>
      <c r="I49" s="297"/>
      <c r="J49" s="297"/>
      <c r="K49" s="297"/>
      <c r="L49" s="297"/>
      <c r="M49" s="317"/>
      <c r="N49" s="318"/>
      <c r="O49" s="315"/>
      <c r="P49" s="315"/>
      <c r="Q49" s="315"/>
      <c r="R49" s="315"/>
      <c r="S49" s="315"/>
    </row>
    <row r="50" spans="1:19" s="319" customFormat="1" ht="40" customHeight="1" thickBot="1" x14ac:dyDescent="0.4">
      <c r="A50" s="315"/>
      <c r="B50" s="316"/>
      <c r="C50" s="591" t="s">
        <v>879</v>
      </c>
      <c r="D50" s="592"/>
      <c r="E50" s="593"/>
      <c r="F50" s="593"/>
      <c r="G50" s="594"/>
      <c r="H50" s="297"/>
      <c r="I50" s="297"/>
      <c r="J50" s="297"/>
      <c r="K50" s="297"/>
      <c r="L50" s="297"/>
      <c r="M50" s="317"/>
      <c r="N50" s="318"/>
      <c r="O50" s="315"/>
      <c r="P50" s="315"/>
      <c r="Q50" s="315"/>
      <c r="R50" s="315"/>
      <c r="S50" s="315"/>
    </row>
    <row r="51" spans="1:19" s="319" customFormat="1" ht="14" x14ac:dyDescent="0.35">
      <c r="A51" s="315"/>
      <c r="B51" s="316"/>
      <c r="C51" s="320"/>
      <c r="D51" s="297"/>
      <c r="E51" s="297"/>
      <c r="F51" s="297"/>
      <c r="G51" s="297"/>
      <c r="H51" s="297"/>
      <c r="I51" s="297"/>
      <c r="J51" s="297"/>
      <c r="K51" s="297"/>
      <c r="L51" s="297"/>
      <c r="M51" s="317"/>
      <c r="N51" s="318"/>
      <c r="O51" s="315"/>
      <c r="P51" s="315"/>
      <c r="Q51" s="315"/>
      <c r="R51" s="315"/>
      <c r="S51" s="315"/>
    </row>
    <row r="52" spans="1:19" x14ac:dyDescent="0.35">
      <c r="B52" s="296"/>
      <c r="C52" s="320"/>
      <c r="D52" s="314"/>
      <c r="E52" s="314"/>
      <c r="F52" s="314"/>
      <c r="G52" s="314"/>
      <c r="H52" s="314"/>
      <c r="I52" s="314"/>
      <c r="J52" s="314"/>
      <c r="K52" s="314"/>
      <c r="L52" s="314"/>
      <c r="M52" s="298"/>
      <c r="N52" s="286"/>
    </row>
    <row r="53" spans="1:19" x14ac:dyDescent="0.35">
      <c r="B53" s="296"/>
      <c r="C53" s="595" t="s">
        <v>880</v>
      </c>
      <c r="D53" s="595"/>
      <c r="E53" s="321"/>
      <c r="F53" s="321"/>
      <c r="G53" s="321"/>
      <c r="H53" s="321"/>
      <c r="I53" s="321"/>
      <c r="J53" s="321"/>
      <c r="K53" s="321"/>
      <c r="L53" s="321"/>
      <c r="M53" s="322"/>
      <c r="N53" s="323"/>
      <c r="O53" s="324"/>
      <c r="P53" s="324"/>
      <c r="Q53" s="324"/>
      <c r="R53" s="324"/>
      <c r="S53" s="324"/>
    </row>
    <row r="54" spans="1:19" ht="15" thickBot="1" x14ac:dyDescent="0.4">
      <c r="B54" s="296"/>
      <c r="C54" s="325"/>
      <c r="D54" s="321"/>
      <c r="E54" s="321"/>
      <c r="F54" s="321"/>
      <c r="G54" s="321"/>
      <c r="H54" s="321"/>
      <c r="I54" s="321"/>
      <c r="J54" s="321"/>
      <c r="K54" s="321"/>
      <c r="L54" s="321"/>
      <c r="M54" s="322"/>
      <c r="N54" s="323"/>
      <c r="O54" s="324"/>
      <c r="P54" s="324"/>
      <c r="Q54" s="324"/>
      <c r="R54" s="324"/>
      <c r="S54" s="324"/>
    </row>
    <row r="55" spans="1:19" ht="40" customHeight="1" x14ac:dyDescent="0.35">
      <c r="B55" s="296"/>
      <c r="C55" s="578" t="s">
        <v>881</v>
      </c>
      <c r="D55" s="579"/>
      <c r="E55" s="596"/>
      <c r="F55" s="596"/>
      <c r="G55" s="597"/>
      <c r="H55" s="314"/>
      <c r="I55" s="314"/>
      <c r="J55" s="314"/>
      <c r="K55" s="314"/>
      <c r="L55" s="314"/>
      <c r="M55" s="298"/>
      <c r="N55" s="286"/>
    </row>
    <row r="56" spans="1:19" ht="40" customHeight="1" thickBot="1" x14ac:dyDescent="0.4">
      <c r="B56" s="296"/>
      <c r="C56" s="598" t="s">
        <v>882</v>
      </c>
      <c r="D56" s="599"/>
      <c r="E56" s="600"/>
      <c r="F56" s="600"/>
      <c r="G56" s="601"/>
      <c r="H56" s="314"/>
      <c r="I56" s="314"/>
      <c r="J56" s="314"/>
      <c r="K56" s="314"/>
      <c r="L56" s="314"/>
      <c r="M56" s="298"/>
      <c r="N56" s="286"/>
    </row>
    <row r="57" spans="1:19" x14ac:dyDescent="0.35">
      <c r="B57" s="296"/>
      <c r="C57" s="320"/>
      <c r="D57" s="314"/>
      <c r="E57" s="314"/>
      <c r="F57" s="314"/>
      <c r="G57" s="314"/>
      <c r="H57" s="314"/>
      <c r="I57" s="314"/>
      <c r="J57" s="314"/>
      <c r="K57" s="314"/>
      <c r="L57" s="314"/>
      <c r="M57" s="298"/>
      <c r="N57" s="286"/>
    </row>
    <row r="58" spans="1:19" x14ac:dyDescent="0.35">
      <c r="B58" s="296"/>
      <c r="C58" s="320"/>
      <c r="D58" s="314"/>
      <c r="E58" s="314"/>
      <c r="F58" s="314"/>
      <c r="G58" s="314"/>
      <c r="H58" s="314"/>
      <c r="I58" s="314"/>
      <c r="J58" s="314"/>
      <c r="K58" s="314"/>
      <c r="L58" s="314"/>
      <c r="M58" s="298"/>
      <c r="N58" s="286"/>
    </row>
    <row r="59" spans="1:19" ht="15" customHeight="1" x14ac:dyDescent="0.35">
      <c r="B59" s="296"/>
      <c r="C59" s="595" t="s">
        <v>883</v>
      </c>
      <c r="D59" s="595"/>
      <c r="E59" s="326"/>
      <c r="F59" s="326"/>
      <c r="G59" s="326"/>
      <c r="H59" s="326"/>
      <c r="I59" s="326"/>
      <c r="J59" s="326"/>
      <c r="K59" s="326"/>
      <c r="L59" s="326"/>
      <c r="M59" s="327"/>
      <c r="N59" s="328"/>
      <c r="O59" s="329"/>
      <c r="P59" s="329"/>
      <c r="Q59" s="329"/>
      <c r="R59" s="329"/>
      <c r="S59" s="329"/>
    </row>
    <row r="60" spans="1:19" ht="15" thickBot="1" x14ac:dyDescent="0.4">
      <c r="B60" s="296"/>
      <c r="C60" s="325"/>
      <c r="D60" s="326"/>
      <c r="E60" s="326"/>
      <c r="F60" s="326"/>
      <c r="G60" s="326"/>
      <c r="H60" s="326"/>
      <c r="I60" s="326"/>
      <c r="J60" s="326"/>
      <c r="K60" s="326"/>
      <c r="L60" s="326"/>
      <c r="M60" s="327"/>
      <c r="N60" s="328"/>
      <c r="O60" s="329"/>
      <c r="P60" s="329"/>
      <c r="Q60" s="329"/>
      <c r="R60" s="329"/>
      <c r="S60" s="329"/>
    </row>
    <row r="61" spans="1:19" s="242" customFormat="1" ht="68.5" customHeight="1" x14ac:dyDescent="0.35">
      <c r="A61" s="330"/>
      <c r="B61" s="331"/>
      <c r="C61" s="602" t="s">
        <v>884</v>
      </c>
      <c r="D61" s="603"/>
      <c r="E61" s="604" t="s">
        <v>958</v>
      </c>
      <c r="F61" s="605"/>
      <c r="G61" s="606"/>
      <c r="H61" s="332"/>
      <c r="I61" s="332"/>
      <c r="J61" s="332"/>
      <c r="K61" s="332"/>
      <c r="L61" s="332"/>
      <c r="M61" s="333"/>
      <c r="N61" s="95"/>
      <c r="O61" s="330"/>
      <c r="P61" s="330"/>
      <c r="Q61" s="330"/>
      <c r="R61" s="330"/>
      <c r="S61" s="330"/>
    </row>
    <row r="62" spans="1:19" s="242" customFormat="1" ht="80.75" customHeight="1" x14ac:dyDescent="0.35">
      <c r="A62" s="330"/>
      <c r="B62" s="331"/>
      <c r="C62" s="582" t="s">
        <v>885</v>
      </c>
      <c r="D62" s="583"/>
      <c r="E62" s="584" t="s">
        <v>960</v>
      </c>
      <c r="F62" s="585"/>
      <c r="G62" s="586"/>
      <c r="H62" s="332"/>
      <c r="I62" s="332"/>
      <c r="J62" s="332"/>
      <c r="K62" s="332"/>
      <c r="L62" s="332"/>
      <c r="M62" s="333"/>
      <c r="N62" s="95"/>
      <c r="O62" s="330"/>
      <c r="P62" s="330"/>
      <c r="Q62" s="330"/>
      <c r="R62" s="330"/>
      <c r="S62" s="330"/>
    </row>
    <row r="63" spans="1:19" s="242" customFormat="1" ht="40" customHeight="1" x14ac:dyDescent="0.35">
      <c r="A63" s="330"/>
      <c r="B63" s="331"/>
      <c r="C63" s="582" t="s">
        <v>886</v>
      </c>
      <c r="D63" s="583"/>
      <c r="E63" s="607" t="s">
        <v>1007</v>
      </c>
      <c r="F63" s="607"/>
      <c r="G63" s="608"/>
      <c r="H63" s="332"/>
      <c r="I63" s="332"/>
      <c r="J63" s="332"/>
      <c r="K63" s="332"/>
      <c r="L63" s="332"/>
      <c r="M63" s="333"/>
      <c r="N63" s="95"/>
      <c r="O63" s="330"/>
      <c r="P63" s="330"/>
      <c r="Q63" s="330"/>
      <c r="R63" s="330"/>
      <c r="S63" s="330"/>
    </row>
    <row r="64" spans="1:19" s="242" customFormat="1" ht="40" customHeight="1" thickBot="1" x14ac:dyDescent="0.4">
      <c r="A64" s="330"/>
      <c r="B64" s="331"/>
      <c r="C64" s="598" t="s">
        <v>887</v>
      </c>
      <c r="D64" s="599"/>
      <c r="E64" s="609" t="s">
        <v>1008</v>
      </c>
      <c r="F64" s="609"/>
      <c r="G64" s="610"/>
      <c r="H64" s="332"/>
      <c r="I64" s="332"/>
      <c r="J64" s="332"/>
      <c r="K64" s="332"/>
      <c r="L64" s="332"/>
      <c r="M64" s="333"/>
      <c r="N64" s="95"/>
      <c r="O64" s="330"/>
      <c r="P64" s="330"/>
      <c r="Q64" s="330"/>
      <c r="R64" s="330"/>
      <c r="S64" s="330"/>
    </row>
    <row r="65" spans="1:21" x14ac:dyDescent="0.35">
      <c r="B65" s="296"/>
      <c r="C65" s="334"/>
      <c r="D65" s="314"/>
      <c r="E65" s="314"/>
      <c r="F65" s="314"/>
      <c r="G65" s="314"/>
      <c r="H65" s="314"/>
      <c r="I65" s="314"/>
      <c r="J65" s="314"/>
      <c r="K65" s="314"/>
      <c r="L65" s="314"/>
      <c r="M65" s="298"/>
      <c r="N65" s="286"/>
    </row>
    <row r="66" spans="1:21" x14ac:dyDescent="0.35">
      <c r="B66" s="296"/>
      <c r="C66" s="314"/>
      <c r="D66" s="314"/>
      <c r="E66" s="314"/>
      <c r="F66" s="314"/>
      <c r="G66" s="314"/>
      <c r="H66" s="314"/>
      <c r="I66" s="314"/>
      <c r="J66" s="314"/>
      <c r="K66" s="314"/>
      <c r="L66" s="314"/>
      <c r="M66" s="298"/>
      <c r="N66" s="286"/>
    </row>
    <row r="67" spans="1:21" x14ac:dyDescent="0.35">
      <c r="B67" s="296"/>
      <c r="C67" s="299" t="s">
        <v>888</v>
      </c>
      <c r="D67" s="314"/>
      <c r="E67" s="314"/>
      <c r="F67" s="314"/>
      <c r="G67" s="314"/>
      <c r="H67" s="314"/>
      <c r="I67" s="314"/>
      <c r="J67" s="314"/>
      <c r="K67" s="314"/>
      <c r="L67" s="314"/>
      <c r="M67" s="298"/>
      <c r="N67" s="286"/>
    </row>
    <row r="68" spans="1:21" ht="15" thickBot="1" x14ac:dyDescent="0.4">
      <c r="B68" s="296"/>
      <c r="C68" s="314"/>
      <c r="D68" s="334"/>
      <c r="E68" s="314"/>
      <c r="F68" s="314"/>
      <c r="G68" s="314"/>
      <c r="H68" s="314"/>
      <c r="I68" s="314"/>
      <c r="J68" s="314"/>
      <c r="K68" s="314"/>
      <c r="L68" s="314"/>
      <c r="M68" s="298"/>
      <c r="N68" s="286"/>
    </row>
    <row r="69" spans="1:21" ht="50" customHeight="1" x14ac:dyDescent="0.35">
      <c r="B69" s="296"/>
      <c r="C69" s="602" t="s">
        <v>889</v>
      </c>
      <c r="D69" s="603"/>
      <c r="E69" s="580"/>
      <c r="F69" s="580"/>
      <c r="G69" s="581"/>
      <c r="H69" s="320"/>
      <c r="I69" s="320"/>
      <c r="J69" s="320"/>
      <c r="K69" s="334"/>
      <c r="L69" s="334"/>
      <c r="M69" s="309"/>
      <c r="N69" s="304"/>
      <c r="O69" s="335"/>
      <c r="P69" s="335"/>
      <c r="Q69" s="335"/>
      <c r="R69" s="335"/>
      <c r="S69" s="335"/>
      <c r="T69" s="336"/>
      <c r="U69" s="336"/>
    </row>
    <row r="70" spans="1:21" ht="70.5" customHeight="1" x14ac:dyDescent="0.35">
      <c r="B70" s="296"/>
      <c r="C70" s="582" t="s">
        <v>890</v>
      </c>
      <c r="D70" s="583"/>
      <c r="E70" s="584" t="s">
        <v>1026</v>
      </c>
      <c r="F70" s="584"/>
      <c r="G70" s="611"/>
      <c r="H70" s="320"/>
      <c r="I70" s="320"/>
      <c r="J70" s="320"/>
      <c r="K70" s="334"/>
      <c r="L70" s="334"/>
      <c r="M70" s="309"/>
      <c r="N70" s="304"/>
      <c r="O70" s="335"/>
      <c r="P70" s="335"/>
      <c r="Q70" s="335"/>
      <c r="R70" s="335"/>
      <c r="S70" s="335"/>
      <c r="T70" s="336"/>
      <c r="U70" s="336"/>
    </row>
    <row r="71" spans="1:21" ht="50" customHeight="1" thickBot="1" x14ac:dyDescent="0.4">
      <c r="B71" s="296"/>
      <c r="C71" s="598" t="s">
        <v>891</v>
      </c>
      <c r="D71" s="599"/>
      <c r="E71" s="612" t="s">
        <v>959</v>
      </c>
      <c r="F71" s="612"/>
      <c r="G71" s="613"/>
      <c r="H71" s="320"/>
      <c r="I71" s="320"/>
      <c r="J71" s="320"/>
      <c r="K71" s="334"/>
      <c r="L71" s="334"/>
      <c r="M71" s="309"/>
      <c r="N71" s="304"/>
      <c r="O71" s="335"/>
      <c r="P71" s="335"/>
      <c r="Q71" s="335"/>
      <c r="R71" s="335"/>
      <c r="S71" s="335"/>
      <c r="T71" s="336"/>
      <c r="U71" s="336"/>
    </row>
    <row r="72" spans="1:21" s="241" customFormat="1" ht="15" customHeight="1" thickBot="1" x14ac:dyDescent="0.4">
      <c r="A72" s="6"/>
      <c r="B72" s="253"/>
      <c r="C72" s="79"/>
      <c r="D72" s="79"/>
      <c r="E72" s="79"/>
      <c r="F72" s="79"/>
      <c r="G72" s="79"/>
      <c r="H72" s="79"/>
      <c r="I72" s="79"/>
      <c r="J72" s="79"/>
      <c r="K72" s="79"/>
      <c r="L72" s="79"/>
      <c r="M72" s="81"/>
      <c r="N72" s="132"/>
    </row>
    <row r="73" spans="1:21" s="340" customFormat="1" ht="87.75" customHeight="1" x14ac:dyDescent="0.35">
      <c r="A73" s="324"/>
      <c r="B73" s="337"/>
      <c r="C73" s="338" t="s">
        <v>892</v>
      </c>
      <c r="D73" s="302" t="s">
        <v>893</v>
      </c>
      <c r="E73" s="302" t="s">
        <v>894</v>
      </c>
      <c r="F73" s="302" t="s">
        <v>895</v>
      </c>
      <c r="G73" s="302" t="s">
        <v>896</v>
      </c>
      <c r="H73" s="302" t="s">
        <v>897</v>
      </c>
      <c r="I73" s="302" t="s">
        <v>898</v>
      </c>
      <c r="J73" s="303" t="s">
        <v>899</v>
      </c>
      <c r="K73" s="326"/>
      <c r="L73" s="326"/>
      <c r="M73" s="327"/>
      <c r="N73" s="328"/>
      <c r="O73" s="329"/>
      <c r="P73" s="329"/>
      <c r="Q73" s="329"/>
      <c r="R73" s="329"/>
      <c r="S73" s="329"/>
      <c r="T73" s="339"/>
      <c r="U73" s="339"/>
    </row>
    <row r="74" spans="1:21" ht="30" customHeight="1" x14ac:dyDescent="0.35">
      <c r="B74" s="296"/>
      <c r="C74" s="305" t="s">
        <v>900</v>
      </c>
      <c r="D74" s="307"/>
      <c r="E74" s="307"/>
      <c r="F74" s="307"/>
      <c r="G74" s="307"/>
      <c r="H74" s="307"/>
      <c r="I74" s="307"/>
      <c r="J74" s="308"/>
      <c r="K74" s="334"/>
      <c r="L74" s="334"/>
      <c r="M74" s="309"/>
      <c r="N74" s="304"/>
      <c r="O74" s="335"/>
      <c r="P74" s="335"/>
      <c r="Q74" s="335"/>
      <c r="R74" s="335"/>
      <c r="S74" s="335"/>
      <c r="T74" s="336"/>
      <c r="U74" s="336"/>
    </row>
    <row r="75" spans="1:21" ht="30" customHeight="1" x14ac:dyDescent="0.35">
      <c r="B75" s="296"/>
      <c r="C75" s="305" t="s">
        <v>901</v>
      </c>
      <c r="D75" s="307"/>
      <c r="E75" s="307"/>
      <c r="F75" s="307"/>
      <c r="G75" s="307"/>
      <c r="H75" s="307"/>
      <c r="I75" s="307"/>
      <c r="J75" s="308"/>
      <c r="K75" s="334"/>
      <c r="L75" s="334"/>
      <c r="M75" s="309"/>
      <c r="N75" s="304"/>
      <c r="O75" s="335"/>
      <c r="P75" s="335"/>
      <c r="Q75" s="335"/>
      <c r="R75" s="335"/>
      <c r="S75" s="335"/>
      <c r="T75" s="336"/>
      <c r="U75" s="336"/>
    </row>
    <row r="76" spans="1:21" ht="30" customHeight="1" x14ac:dyDescent="0.35">
      <c r="B76" s="296"/>
      <c r="C76" s="305" t="s">
        <v>902</v>
      </c>
      <c r="D76" s="307"/>
      <c r="E76" s="307"/>
      <c r="F76" s="307"/>
      <c r="G76" s="307"/>
      <c r="H76" s="307"/>
      <c r="I76" s="307"/>
      <c r="J76" s="308"/>
      <c r="K76" s="334"/>
      <c r="L76" s="334"/>
      <c r="M76" s="309"/>
      <c r="N76" s="304"/>
      <c r="O76" s="335"/>
      <c r="P76" s="335"/>
      <c r="Q76" s="335"/>
      <c r="R76" s="335"/>
      <c r="S76" s="335"/>
      <c r="T76" s="336"/>
      <c r="U76" s="336"/>
    </row>
    <row r="77" spans="1:21" ht="30" customHeight="1" x14ac:dyDescent="0.35">
      <c r="B77" s="296"/>
      <c r="C77" s="305" t="s">
        <v>903</v>
      </c>
      <c r="D77" s="307"/>
      <c r="E77" s="307"/>
      <c r="F77" s="307"/>
      <c r="G77" s="307"/>
      <c r="H77" s="307"/>
      <c r="I77" s="307"/>
      <c r="J77" s="308"/>
      <c r="K77" s="334"/>
      <c r="L77" s="334"/>
      <c r="M77" s="309"/>
      <c r="N77" s="304"/>
      <c r="O77" s="335"/>
      <c r="P77" s="335"/>
      <c r="Q77" s="335"/>
      <c r="R77" s="335"/>
      <c r="S77" s="335"/>
      <c r="T77" s="336"/>
      <c r="U77" s="336"/>
    </row>
    <row r="78" spans="1:21" ht="30" customHeight="1" x14ac:dyDescent="0.35">
      <c r="B78" s="296"/>
      <c r="C78" s="305" t="s">
        <v>904</v>
      </c>
      <c r="D78" s="341"/>
      <c r="E78" s="307"/>
      <c r="F78" s="307"/>
      <c r="G78" s="307"/>
      <c r="H78" s="307"/>
      <c r="I78" s="307"/>
      <c r="J78" s="308"/>
      <c r="K78" s="334"/>
      <c r="L78" s="334"/>
      <c r="M78" s="309"/>
      <c r="N78" s="304"/>
      <c r="O78" s="335"/>
      <c r="P78" s="335"/>
      <c r="Q78" s="335"/>
      <c r="R78" s="335"/>
      <c r="S78" s="335"/>
      <c r="T78" s="336"/>
      <c r="U78" s="336"/>
    </row>
    <row r="79" spans="1:21" ht="30" customHeight="1" thickBot="1" x14ac:dyDescent="0.4">
      <c r="B79" s="296"/>
      <c r="C79" s="342"/>
      <c r="D79" s="343"/>
      <c r="E79" s="344"/>
      <c r="F79" s="344"/>
      <c r="G79" s="344"/>
      <c r="H79" s="344"/>
      <c r="I79" s="344"/>
      <c r="J79" s="345"/>
      <c r="K79" s="334"/>
      <c r="L79" s="334"/>
      <c r="M79" s="309"/>
      <c r="N79" s="304"/>
      <c r="O79" s="335"/>
      <c r="P79" s="335"/>
      <c r="Q79" s="335"/>
      <c r="R79" s="335"/>
      <c r="S79" s="335"/>
      <c r="T79" s="336"/>
      <c r="U79" s="336"/>
    </row>
    <row r="80" spans="1:21" x14ac:dyDescent="0.35">
      <c r="B80" s="296"/>
      <c r="C80" s="314"/>
      <c r="D80" s="314"/>
      <c r="E80" s="314"/>
      <c r="F80" s="314"/>
      <c r="G80" s="314"/>
      <c r="H80" s="314"/>
      <c r="I80" s="314"/>
      <c r="J80" s="314"/>
      <c r="K80" s="314"/>
      <c r="L80" s="314"/>
      <c r="M80" s="298"/>
      <c r="N80" s="286"/>
    </row>
    <row r="81" spans="2:14" x14ac:dyDescent="0.35">
      <c r="B81" s="296"/>
      <c r="C81" s="299" t="s">
        <v>905</v>
      </c>
      <c r="D81" s="314"/>
      <c r="E81" s="314"/>
      <c r="F81" s="314"/>
      <c r="G81" s="314"/>
      <c r="H81" s="314"/>
      <c r="I81" s="314"/>
      <c r="J81" s="314"/>
      <c r="K81" s="314"/>
      <c r="L81" s="314"/>
      <c r="M81" s="298"/>
      <c r="N81" s="286"/>
    </row>
    <row r="82" spans="2:14" ht="15" thickBot="1" x14ac:dyDescent="0.4">
      <c r="B82" s="296"/>
      <c r="C82" s="299"/>
      <c r="D82" s="314"/>
      <c r="E82" s="314"/>
      <c r="F82" s="314"/>
      <c r="G82" s="314"/>
      <c r="H82" s="314"/>
      <c r="I82" s="314"/>
      <c r="J82" s="314"/>
      <c r="K82" s="314"/>
      <c r="L82" s="314"/>
      <c r="M82" s="298"/>
      <c r="N82" s="286"/>
    </row>
    <row r="83" spans="2:14" ht="60" customHeight="1" thickBot="1" x14ac:dyDescent="0.4">
      <c r="B83" s="296"/>
      <c r="C83" s="614" t="s">
        <v>906</v>
      </c>
      <c r="D83" s="615"/>
      <c r="E83" s="616"/>
      <c r="F83" s="617"/>
      <c r="G83" s="314"/>
      <c r="H83" s="314"/>
      <c r="I83" s="314"/>
      <c r="J83" s="314"/>
      <c r="K83" s="314"/>
      <c r="L83" s="314"/>
      <c r="M83" s="298"/>
      <c r="N83" s="286"/>
    </row>
    <row r="84" spans="2:14" ht="15" thickBot="1" x14ac:dyDescent="0.4">
      <c r="B84" s="296"/>
      <c r="C84" s="346"/>
      <c r="D84" s="346"/>
      <c r="E84" s="314"/>
      <c r="F84" s="314"/>
      <c r="G84" s="314"/>
      <c r="H84" s="314"/>
      <c r="I84" s="314"/>
      <c r="J84" s="314"/>
      <c r="K84" s="314"/>
      <c r="L84" s="314"/>
      <c r="M84" s="298"/>
      <c r="N84" s="286"/>
    </row>
    <row r="85" spans="2:14" ht="45" customHeight="1" x14ac:dyDescent="0.35">
      <c r="B85" s="296"/>
      <c r="C85" s="618" t="s">
        <v>907</v>
      </c>
      <c r="D85" s="619"/>
      <c r="E85" s="619" t="s">
        <v>908</v>
      </c>
      <c r="F85" s="620"/>
      <c r="G85" s="314"/>
      <c r="H85" s="314"/>
      <c r="I85" s="314"/>
      <c r="J85" s="314"/>
      <c r="K85" s="314"/>
      <c r="L85" s="314"/>
      <c r="M85" s="298"/>
      <c r="N85" s="286"/>
    </row>
    <row r="86" spans="2:14" ht="45" customHeight="1" x14ac:dyDescent="0.35">
      <c r="B86" s="296"/>
      <c r="C86" s="621" t="s">
        <v>1081</v>
      </c>
      <c r="D86" s="622"/>
      <c r="E86" s="623"/>
      <c r="F86" s="624"/>
      <c r="G86" s="314"/>
      <c r="H86" s="314"/>
      <c r="I86" s="314"/>
      <c r="J86" s="314"/>
      <c r="K86" s="314"/>
      <c r="L86" s="314"/>
      <c r="M86" s="298"/>
      <c r="N86" s="286"/>
    </row>
    <row r="87" spans="2:14" ht="32.25" customHeight="1" thickBot="1" x14ac:dyDescent="0.4">
      <c r="B87" s="296"/>
      <c r="C87" s="625"/>
      <c r="D87" s="593"/>
      <c r="E87" s="593"/>
      <c r="F87" s="594"/>
      <c r="G87" s="314"/>
      <c r="H87" s="314"/>
      <c r="I87" s="314"/>
      <c r="J87" s="314"/>
      <c r="K87" s="314"/>
      <c r="L87" s="314"/>
      <c r="M87" s="298"/>
      <c r="N87" s="286"/>
    </row>
    <row r="88" spans="2:14" x14ac:dyDescent="0.35">
      <c r="B88" s="296"/>
      <c r="C88" s="347"/>
      <c r="D88" s="347"/>
      <c r="E88" s="347"/>
      <c r="F88" s="347"/>
      <c r="G88" s="347"/>
      <c r="H88" s="347"/>
      <c r="I88" s="347"/>
      <c r="J88" s="347"/>
      <c r="K88" s="347"/>
      <c r="L88" s="347"/>
      <c r="M88" s="348"/>
      <c r="N88" s="286"/>
    </row>
    <row r="89" spans="2:14" ht="15" thickBot="1" x14ac:dyDescent="0.4">
      <c r="B89" s="349"/>
      <c r="C89" s="350"/>
      <c r="D89" s="350"/>
      <c r="E89" s="350"/>
      <c r="F89" s="350"/>
      <c r="G89" s="350"/>
      <c r="H89" s="350"/>
      <c r="I89" s="350"/>
      <c r="J89" s="350"/>
      <c r="K89" s="350"/>
      <c r="L89" s="350"/>
      <c r="M89" s="351"/>
      <c r="N89" s="286"/>
    </row>
  </sheetData>
  <mergeCells count="38">
    <mergeCell ref="C85:D85"/>
    <mergeCell ref="E85:F85"/>
    <mergeCell ref="C86:D86"/>
    <mergeCell ref="E86:F86"/>
    <mergeCell ref="C87:D87"/>
    <mergeCell ref="E87:F87"/>
    <mergeCell ref="C70:D70"/>
    <mergeCell ref="E70:G70"/>
    <mergeCell ref="C71:D71"/>
    <mergeCell ref="E71:G71"/>
    <mergeCell ref="C83:D83"/>
    <mergeCell ref="E83:F83"/>
    <mergeCell ref="C63:D63"/>
    <mergeCell ref="E63:G63"/>
    <mergeCell ref="C64:D64"/>
    <mergeCell ref="E64:G64"/>
    <mergeCell ref="C69:D69"/>
    <mergeCell ref="E69:G69"/>
    <mergeCell ref="C62:D62"/>
    <mergeCell ref="E62:G62"/>
    <mergeCell ref="C49:D49"/>
    <mergeCell ref="E49:G49"/>
    <mergeCell ref="C50:D50"/>
    <mergeCell ref="E50:G50"/>
    <mergeCell ref="C53:D53"/>
    <mergeCell ref="C55:D55"/>
    <mergeCell ref="E55:G55"/>
    <mergeCell ref="C56:D56"/>
    <mergeCell ref="E56:G56"/>
    <mergeCell ref="C59:D59"/>
    <mergeCell ref="C61:D61"/>
    <mergeCell ref="E61:G61"/>
    <mergeCell ref="C3:G3"/>
    <mergeCell ref="F8:G8"/>
    <mergeCell ref="F9:G9"/>
    <mergeCell ref="D14:G14"/>
    <mergeCell ref="C48:D48"/>
    <mergeCell ref="E48:G4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63500</xdr:colOff>
                    <xdr:row>13</xdr:row>
                    <xdr:rowOff>330200</xdr:rowOff>
                  </from>
                  <to>
                    <xdr:col>6</xdr:col>
                    <xdr:colOff>901700</xdr:colOff>
                    <xdr:row>14</xdr:row>
                    <xdr:rowOff>25400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63500</xdr:colOff>
                    <xdr:row>13</xdr:row>
                    <xdr:rowOff>50800</xdr:rowOff>
                  </from>
                  <to>
                    <xdr:col>5</xdr:col>
                    <xdr:colOff>2489200</xdr:colOff>
                    <xdr:row>13</xdr:row>
                    <xdr:rowOff>762000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17</xdr:row>
                    <xdr:rowOff>0</xdr:rowOff>
                  </from>
                  <to>
                    <xdr:col>3</xdr:col>
                    <xdr:colOff>1244600</xdr:colOff>
                    <xdr:row>18</xdr:row>
                    <xdr:rowOff>25400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1333500</xdr:colOff>
                    <xdr:row>17</xdr:row>
                    <xdr:rowOff>0</xdr:rowOff>
                  </from>
                  <to>
                    <xdr:col>4</xdr:col>
                    <xdr:colOff>0</xdr:colOff>
                    <xdr:row>18</xdr:row>
                    <xdr:rowOff>25400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0</xdr:colOff>
                    <xdr:row>18</xdr:row>
                    <xdr:rowOff>0</xdr:rowOff>
                  </from>
                  <to>
                    <xdr:col>3</xdr:col>
                    <xdr:colOff>1244600</xdr:colOff>
                    <xdr:row>19</xdr:row>
                    <xdr:rowOff>25400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1333500</xdr:colOff>
                    <xdr:row>18</xdr:row>
                    <xdr:rowOff>0</xdr:rowOff>
                  </from>
                  <to>
                    <xdr:col>4</xdr:col>
                    <xdr:colOff>0</xdr:colOff>
                    <xdr:row>19</xdr:row>
                    <xdr:rowOff>25400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0</xdr:colOff>
                    <xdr:row>19</xdr:row>
                    <xdr:rowOff>0</xdr:rowOff>
                  </from>
                  <to>
                    <xdr:col>3</xdr:col>
                    <xdr:colOff>1244600</xdr:colOff>
                    <xdr:row>20</xdr:row>
                    <xdr:rowOff>25400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1333500</xdr:colOff>
                    <xdr:row>19</xdr:row>
                    <xdr:rowOff>0</xdr:rowOff>
                  </from>
                  <to>
                    <xdr:col>4</xdr:col>
                    <xdr:colOff>0</xdr:colOff>
                    <xdr:row>20</xdr:row>
                    <xdr:rowOff>25400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0</xdr:colOff>
                    <xdr:row>20</xdr:row>
                    <xdr:rowOff>0</xdr:rowOff>
                  </from>
                  <to>
                    <xdr:col>3</xdr:col>
                    <xdr:colOff>1244600</xdr:colOff>
                    <xdr:row>20</xdr:row>
                    <xdr:rowOff>177800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1333500</xdr:colOff>
                    <xdr:row>20</xdr:row>
                    <xdr:rowOff>0</xdr:rowOff>
                  </from>
                  <to>
                    <xdr:col>4</xdr:col>
                    <xdr:colOff>0</xdr:colOff>
                    <xdr:row>20</xdr:row>
                    <xdr:rowOff>177800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4</xdr:col>
                    <xdr:colOff>0</xdr:colOff>
                    <xdr:row>16</xdr:row>
                    <xdr:rowOff>0</xdr:rowOff>
                  </from>
                  <to>
                    <xdr:col>4</xdr:col>
                    <xdr:colOff>1409700</xdr:colOff>
                    <xdr:row>17</xdr:row>
                    <xdr:rowOff>25400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4</xdr:col>
                    <xdr:colOff>1511300</xdr:colOff>
                    <xdr:row>16</xdr:row>
                    <xdr:rowOff>0</xdr:rowOff>
                  </from>
                  <to>
                    <xdr:col>5</xdr:col>
                    <xdr:colOff>0</xdr:colOff>
                    <xdr:row>17</xdr:row>
                    <xdr:rowOff>25400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4</xdr:col>
                    <xdr:colOff>0</xdr:colOff>
                    <xdr:row>17</xdr:row>
                    <xdr:rowOff>0</xdr:rowOff>
                  </from>
                  <to>
                    <xdr:col>4</xdr:col>
                    <xdr:colOff>1409700</xdr:colOff>
                    <xdr:row>18</xdr:row>
                    <xdr:rowOff>38100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1511300</xdr:colOff>
                    <xdr:row>17</xdr:row>
                    <xdr:rowOff>0</xdr:rowOff>
                  </from>
                  <to>
                    <xdr:col>5</xdr:col>
                    <xdr:colOff>0</xdr:colOff>
                    <xdr:row>18</xdr:row>
                    <xdr:rowOff>38100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0</xdr:colOff>
                    <xdr:row>21</xdr:row>
                    <xdr:rowOff>0</xdr:rowOff>
                  </from>
                  <to>
                    <xdr:col>3</xdr:col>
                    <xdr:colOff>1244600</xdr:colOff>
                    <xdr:row>22</xdr:row>
                    <xdr:rowOff>25400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1333500</xdr:colOff>
                    <xdr:row>21</xdr:row>
                    <xdr:rowOff>0</xdr:rowOff>
                  </from>
                  <to>
                    <xdr:col>4</xdr:col>
                    <xdr:colOff>0</xdr:colOff>
                    <xdr:row>22</xdr:row>
                    <xdr:rowOff>25400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0</xdr:colOff>
                    <xdr:row>22</xdr:row>
                    <xdr:rowOff>0</xdr:rowOff>
                  </from>
                  <to>
                    <xdr:col>3</xdr:col>
                    <xdr:colOff>1244600</xdr:colOff>
                    <xdr:row>23</xdr:row>
                    <xdr:rowOff>25400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1333500</xdr:colOff>
                    <xdr:row>22</xdr:row>
                    <xdr:rowOff>0</xdr:rowOff>
                  </from>
                  <to>
                    <xdr:col>4</xdr:col>
                    <xdr:colOff>0</xdr:colOff>
                    <xdr:row>23</xdr:row>
                    <xdr:rowOff>25400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0</xdr:colOff>
                    <xdr:row>23</xdr:row>
                    <xdr:rowOff>0</xdr:rowOff>
                  </from>
                  <to>
                    <xdr:col>3</xdr:col>
                    <xdr:colOff>1244600</xdr:colOff>
                    <xdr:row>24</xdr:row>
                    <xdr:rowOff>25400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xdr:col>
                    <xdr:colOff>1333500</xdr:colOff>
                    <xdr:row>23</xdr:row>
                    <xdr:rowOff>0</xdr:rowOff>
                  </from>
                  <to>
                    <xdr:col>4</xdr:col>
                    <xdr:colOff>0</xdr:colOff>
                    <xdr:row>24</xdr:row>
                    <xdr:rowOff>25400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0</xdr:colOff>
                    <xdr:row>24</xdr:row>
                    <xdr:rowOff>0</xdr:rowOff>
                  </from>
                  <to>
                    <xdr:col>3</xdr:col>
                    <xdr:colOff>1244600</xdr:colOff>
                    <xdr:row>28</xdr:row>
                    <xdr:rowOff>25400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xdr:col>
                    <xdr:colOff>1333500</xdr:colOff>
                    <xdr:row>24</xdr:row>
                    <xdr:rowOff>0</xdr:rowOff>
                  </from>
                  <to>
                    <xdr:col>4</xdr:col>
                    <xdr:colOff>0</xdr:colOff>
                    <xdr:row>28</xdr:row>
                    <xdr:rowOff>25400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xdr:col>
                    <xdr:colOff>0</xdr:colOff>
                    <xdr:row>28</xdr:row>
                    <xdr:rowOff>0</xdr:rowOff>
                  </from>
                  <to>
                    <xdr:col>3</xdr:col>
                    <xdr:colOff>1244600</xdr:colOff>
                    <xdr:row>30</xdr:row>
                    <xdr:rowOff>25400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3</xdr:col>
                    <xdr:colOff>1333500</xdr:colOff>
                    <xdr:row>28</xdr:row>
                    <xdr:rowOff>0</xdr:rowOff>
                  </from>
                  <to>
                    <xdr:col>4</xdr:col>
                    <xdr:colOff>0</xdr:colOff>
                    <xdr:row>30</xdr:row>
                    <xdr:rowOff>25400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3</xdr:col>
                    <xdr:colOff>0</xdr:colOff>
                    <xdr:row>30</xdr:row>
                    <xdr:rowOff>0</xdr:rowOff>
                  </from>
                  <to>
                    <xdr:col>3</xdr:col>
                    <xdr:colOff>1244600</xdr:colOff>
                    <xdr:row>31</xdr:row>
                    <xdr:rowOff>25400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3</xdr:col>
                    <xdr:colOff>1333500</xdr:colOff>
                    <xdr:row>30</xdr:row>
                    <xdr:rowOff>0</xdr:rowOff>
                  </from>
                  <to>
                    <xdr:col>4</xdr:col>
                    <xdr:colOff>0</xdr:colOff>
                    <xdr:row>31</xdr:row>
                    <xdr:rowOff>25400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3</xdr:col>
                    <xdr:colOff>0</xdr:colOff>
                    <xdr:row>31</xdr:row>
                    <xdr:rowOff>0</xdr:rowOff>
                  </from>
                  <to>
                    <xdr:col>3</xdr:col>
                    <xdr:colOff>1244600</xdr:colOff>
                    <xdr:row>31</xdr:row>
                    <xdr:rowOff>177800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3</xdr:col>
                    <xdr:colOff>1333500</xdr:colOff>
                    <xdr:row>31</xdr:row>
                    <xdr:rowOff>0</xdr:rowOff>
                  </from>
                  <to>
                    <xdr:col>4</xdr:col>
                    <xdr:colOff>0</xdr:colOff>
                    <xdr:row>31</xdr:row>
                    <xdr:rowOff>177800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3</xdr:col>
                    <xdr:colOff>0</xdr:colOff>
                    <xdr:row>34</xdr:row>
                    <xdr:rowOff>0</xdr:rowOff>
                  </from>
                  <to>
                    <xdr:col>3</xdr:col>
                    <xdr:colOff>1244600</xdr:colOff>
                    <xdr:row>39</xdr:row>
                    <xdr:rowOff>25400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3</xdr:col>
                    <xdr:colOff>1333500</xdr:colOff>
                    <xdr:row>34</xdr:row>
                    <xdr:rowOff>0</xdr:rowOff>
                  </from>
                  <to>
                    <xdr:col>4</xdr:col>
                    <xdr:colOff>0</xdr:colOff>
                    <xdr:row>39</xdr:row>
                    <xdr:rowOff>25400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0</xdr:colOff>
                    <xdr:row>39</xdr:row>
                    <xdr:rowOff>0</xdr:rowOff>
                  </from>
                  <to>
                    <xdr:col>3</xdr:col>
                    <xdr:colOff>1244600</xdr:colOff>
                    <xdr:row>43</xdr:row>
                    <xdr:rowOff>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3</xdr:col>
                    <xdr:colOff>1333500</xdr:colOff>
                    <xdr:row>39</xdr:row>
                    <xdr:rowOff>0</xdr:rowOff>
                  </from>
                  <to>
                    <xdr:col>4</xdr:col>
                    <xdr:colOff>0</xdr:colOff>
                    <xdr:row>43</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3</xdr:col>
                    <xdr:colOff>0</xdr:colOff>
                    <xdr:row>43</xdr:row>
                    <xdr:rowOff>0</xdr:rowOff>
                  </from>
                  <to>
                    <xdr:col>3</xdr:col>
                    <xdr:colOff>1244600</xdr:colOff>
                    <xdr:row>43</xdr:row>
                    <xdr:rowOff>25400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3</xdr:col>
                    <xdr:colOff>1333500</xdr:colOff>
                    <xdr:row>43</xdr:row>
                    <xdr:rowOff>0</xdr:rowOff>
                  </from>
                  <to>
                    <xdr:col>4</xdr:col>
                    <xdr:colOff>0</xdr:colOff>
                    <xdr:row>43</xdr:row>
                    <xdr:rowOff>25400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4</xdr:col>
                    <xdr:colOff>0</xdr:colOff>
                    <xdr:row>43</xdr:row>
                    <xdr:rowOff>0</xdr:rowOff>
                  </from>
                  <to>
                    <xdr:col>4</xdr:col>
                    <xdr:colOff>1409700</xdr:colOff>
                    <xdr:row>43</xdr:row>
                    <xdr:rowOff>25400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4</xdr:col>
                    <xdr:colOff>1511300</xdr:colOff>
                    <xdr:row>43</xdr:row>
                    <xdr:rowOff>0</xdr:rowOff>
                  </from>
                  <to>
                    <xdr:col>5</xdr:col>
                    <xdr:colOff>0</xdr:colOff>
                    <xdr:row>43</xdr:row>
                    <xdr:rowOff>25400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4</xdr:col>
                    <xdr:colOff>0</xdr:colOff>
                    <xdr:row>39</xdr:row>
                    <xdr:rowOff>0</xdr:rowOff>
                  </from>
                  <to>
                    <xdr:col>4</xdr:col>
                    <xdr:colOff>1409700</xdr:colOff>
                    <xdr:row>43</xdr:row>
                    <xdr:rowOff>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4</xdr:col>
                    <xdr:colOff>1511300</xdr:colOff>
                    <xdr:row>39</xdr:row>
                    <xdr:rowOff>0</xdr:rowOff>
                  </from>
                  <to>
                    <xdr:col>5</xdr:col>
                    <xdr:colOff>0</xdr:colOff>
                    <xdr:row>43</xdr:row>
                    <xdr:rowOff>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4</xdr:col>
                    <xdr:colOff>0</xdr:colOff>
                    <xdr:row>34</xdr:row>
                    <xdr:rowOff>0</xdr:rowOff>
                  </from>
                  <to>
                    <xdr:col>4</xdr:col>
                    <xdr:colOff>1409700</xdr:colOff>
                    <xdr:row>39</xdr:row>
                    <xdr:rowOff>25400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4</xdr:col>
                    <xdr:colOff>1511300</xdr:colOff>
                    <xdr:row>34</xdr:row>
                    <xdr:rowOff>0</xdr:rowOff>
                  </from>
                  <to>
                    <xdr:col>5</xdr:col>
                    <xdr:colOff>0</xdr:colOff>
                    <xdr:row>39</xdr:row>
                    <xdr:rowOff>25400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4</xdr:col>
                    <xdr:colOff>0</xdr:colOff>
                    <xdr:row>31</xdr:row>
                    <xdr:rowOff>0</xdr:rowOff>
                  </from>
                  <to>
                    <xdr:col>4</xdr:col>
                    <xdr:colOff>1409700</xdr:colOff>
                    <xdr:row>31</xdr:row>
                    <xdr:rowOff>177800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4</xdr:col>
                    <xdr:colOff>1511300</xdr:colOff>
                    <xdr:row>31</xdr:row>
                    <xdr:rowOff>0</xdr:rowOff>
                  </from>
                  <to>
                    <xdr:col>5</xdr:col>
                    <xdr:colOff>0</xdr:colOff>
                    <xdr:row>31</xdr:row>
                    <xdr:rowOff>177800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4</xdr:col>
                    <xdr:colOff>0</xdr:colOff>
                    <xdr:row>30</xdr:row>
                    <xdr:rowOff>0</xdr:rowOff>
                  </from>
                  <to>
                    <xdr:col>4</xdr:col>
                    <xdr:colOff>1409700</xdr:colOff>
                    <xdr:row>31</xdr:row>
                    <xdr:rowOff>25400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4</xdr:col>
                    <xdr:colOff>1511300</xdr:colOff>
                    <xdr:row>30</xdr:row>
                    <xdr:rowOff>0</xdr:rowOff>
                  </from>
                  <to>
                    <xdr:col>5</xdr:col>
                    <xdr:colOff>0</xdr:colOff>
                    <xdr:row>31</xdr:row>
                    <xdr:rowOff>25400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4</xdr:col>
                    <xdr:colOff>0</xdr:colOff>
                    <xdr:row>28</xdr:row>
                    <xdr:rowOff>0</xdr:rowOff>
                  </from>
                  <to>
                    <xdr:col>4</xdr:col>
                    <xdr:colOff>1409700</xdr:colOff>
                    <xdr:row>30</xdr:row>
                    <xdr:rowOff>25400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4</xdr:col>
                    <xdr:colOff>1511300</xdr:colOff>
                    <xdr:row>28</xdr:row>
                    <xdr:rowOff>0</xdr:rowOff>
                  </from>
                  <to>
                    <xdr:col>5</xdr:col>
                    <xdr:colOff>0</xdr:colOff>
                    <xdr:row>30</xdr:row>
                    <xdr:rowOff>25400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4</xdr:col>
                    <xdr:colOff>0</xdr:colOff>
                    <xdr:row>24</xdr:row>
                    <xdr:rowOff>0</xdr:rowOff>
                  </from>
                  <to>
                    <xdr:col>4</xdr:col>
                    <xdr:colOff>1409700</xdr:colOff>
                    <xdr:row>28</xdr:row>
                    <xdr:rowOff>25400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4</xdr:col>
                    <xdr:colOff>1511300</xdr:colOff>
                    <xdr:row>24</xdr:row>
                    <xdr:rowOff>0</xdr:rowOff>
                  </from>
                  <to>
                    <xdr:col>5</xdr:col>
                    <xdr:colOff>0</xdr:colOff>
                    <xdr:row>28</xdr:row>
                    <xdr:rowOff>25400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4</xdr:col>
                    <xdr:colOff>0</xdr:colOff>
                    <xdr:row>23</xdr:row>
                    <xdr:rowOff>0</xdr:rowOff>
                  </from>
                  <to>
                    <xdr:col>4</xdr:col>
                    <xdr:colOff>1409700</xdr:colOff>
                    <xdr:row>24</xdr:row>
                    <xdr:rowOff>25400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4</xdr:col>
                    <xdr:colOff>1511300</xdr:colOff>
                    <xdr:row>23</xdr:row>
                    <xdr:rowOff>0</xdr:rowOff>
                  </from>
                  <to>
                    <xdr:col>5</xdr:col>
                    <xdr:colOff>0</xdr:colOff>
                    <xdr:row>24</xdr:row>
                    <xdr:rowOff>25400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4</xdr:col>
                    <xdr:colOff>0</xdr:colOff>
                    <xdr:row>22</xdr:row>
                    <xdr:rowOff>0</xdr:rowOff>
                  </from>
                  <to>
                    <xdr:col>4</xdr:col>
                    <xdr:colOff>1409700</xdr:colOff>
                    <xdr:row>23</xdr:row>
                    <xdr:rowOff>25400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4</xdr:col>
                    <xdr:colOff>1511300</xdr:colOff>
                    <xdr:row>22</xdr:row>
                    <xdr:rowOff>0</xdr:rowOff>
                  </from>
                  <to>
                    <xdr:col>5</xdr:col>
                    <xdr:colOff>0</xdr:colOff>
                    <xdr:row>23</xdr:row>
                    <xdr:rowOff>25400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4</xdr:col>
                    <xdr:colOff>0</xdr:colOff>
                    <xdr:row>21</xdr:row>
                    <xdr:rowOff>0</xdr:rowOff>
                  </from>
                  <to>
                    <xdr:col>4</xdr:col>
                    <xdr:colOff>1409700</xdr:colOff>
                    <xdr:row>22</xdr:row>
                    <xdr:rowOff>25400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4</xdr:col>
                    <xdr:colOff>1511300</xdr:colOff>
                    <xdr:row>21</xdr:row>
                    <xdr:rowOff>0</xdr:rowOff>
                  </from>
                  <to>
                    <xdr:col>5</xdr:col>
                    <xdr:colOff>0</xdr:colOff>
                    <xdr:row>22</xdr:row>
                    <xdr:rowOff>25400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4</xdr:col>
                    <xdr:colOff>0</xdr:colOff>
                    <xdr:row>20</xdr:row>
                    <xdr:rowOff>0</xdr:rowOff>
                  </from>
                  <to>
                    <xdr:col>4</xdr:col>
                    <xdr:colOff>1409700</xdr:colOff>
                    <xdr:row>20</xdr:row>
                    <xdr:rowOff>177800</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4</xdr:col>
                    <xdr:colOff>1511300</xdr:colOff>
                    <xdr:row>20</xdr:row>
                    <xdr:rowOff>0</xdr:rowOff>
                  </from>
                  <to>
                    <xdr:col>5</xdr:col>
                    <xdr:colOff>0</xdr:colOff>
                    <xdr:row>20</xdr:row>
                    <xdr:rowOff>177800</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4</xdr:col>
                    <xdr:colOff>0</xdr:colOff>
                    <xdr:row>18</xdr:row>
                    <xdr:rowOff>0</xdr:rowOff>
                  </from>
                  <to>
                    <xdr:col>4</xdr:col>
                    <xdr:colOff>1409700</xdr:colOff>
                    <xdr:row>19</xdr:row>
                    <xdr:rowOff>25400</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4</xdr:col>
                    <xdr:colOff>1511300</xdr:colOff>
                    <xdr:row>18</xdr:row>
                    <xdr:rowOff>0</xdr:rowOff>
                  </from>
                  <to>
                    <xdr:col>5</xdr:col>
                    <xdr:colOff>0</xdr:colOff>
                    <xdr:row>19</xdr:row>
                    <xdr:rowOff>25400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4</xdr:col>
                    <xdr:colOff>0</xdr:colOff>
                    <xdr:row>19</xdr:row>
                    <xdr:rowOff>0</xdr:rowOff>
                  </from>
                  <to>
                    <xdr:col>4</xdr:col>
                    <xdr:colOff>1409700</xdr:colOff>
                    <xdr:row>20</xdr:row>
                    <xdr:rowOff>25400</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4</xdr:col>
                    <xdr:colOff>1511300</xdr:colOff>
                    <xdr:row>19</xdr:row>
                    <xdr:rowOff>0</xdr:rowOff>
                  </from>
                  <to>
                    <xdr:col>5</xdr:col>
                    <xdr:colOff>0</xdr:colOff>
                    <xdr:row>20</xdr:row>
                    <xdr:rowOff>25400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3</xdr:col>
                    <xdr:colOff>0</xdr:colOff>
                    <xdr:row>16</xdr:row>
                    <xdr:rowOff>0</xdr:rowOff>
                  </from>
                  <to>
                    <xdr:col>3</xdr:col>
                    <xdr:colOff>1244600</xdr:colOff>
                    <xdr:row>17</xdr:row>
                    <xdr:rowOff>25400</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3</xdr:col>
                    <xdr:colOff>1333500</xdr:colOff>
                    <xdr:row>16</xdr:row>
                    <xdr:rowOff>0</xdr:rowOff>
                  </from>
                  <to>
                    <xdr:col>4</xdr:col>
                    <xdr:colOff>0</xdr:colOff>
                    <xdr:row>17</xdr:row>
                    <xdr:rowOff>25400</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4</xdr:col>
                    <xdr:colOff>0</xdr:colOff>
                    <xdr:row>54</xdr:row>
                    <xdr:rowOff>0</xdr:rowOff>
                  </from>
                  <to>
                    <xdr:col>4</xdr:col>
                    <xdr:colOff>1409700</xdr:colOff>
                    <xdr:row>55</xdr:row>
                    <xdr:rowOff>0</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4</xdr:col>
                    <xdr:colOff>1511300</xdr:colOff>
                    <xdr:row>54</xdr:row>
                    <xdr:rowOff>0</xdr:rowOff>
                  </from>
                  <to>
                    <xdr:col>5</xdr:col>
                    <xdr:colOff>0</xdr:colOff>
                    <xdr:row>55</xdr:row>
                    <xdr:rowOff>0</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sizeWithCells="1">
                  <from>
                    <xdr:col>4</xdr:col>
                    <xdr:colOff>38100</xdr:colOff>
                    <xdr:row>68</xdr:row>
                    <xdr:rowOff>165100</xdr:rowOff>
                  </from>
                  <to>
                    <xdr:col>4</xdr:col>
                    <xdr:colOff>520700</xdr:colOff>
                    <xdr:row>69</xdr:row>
                    <xdr:rowOff>0</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sizeWithCells="1">
                  <from>
                    <xdr:col>4</xdr:col>
                    <xdr:colOff>546100</xdr:colOff>
                    <xdr:row>68</xdr:row>
                    <xdr:rowOff>165100</xdr:rowOff>
                  </from>
                  <to>
                    <xdr:col>4</xdr:col>
                    <xdr:colOff>1028700</xdr:colOff>
                    <xdr:row>69</xdr:row>
                    <xdr:rowOff>0</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sizeWithCells="1">
                  <from>
                    <xdr:col>4</xdr:col>
                    <xdr:colOff>1028700</xdr:colOff>
                    <xdr:row>68</xdr:row>
                    <xdr:rowOff>165100</xdr:rowOff>
                  </from>
                  <to>
                    <xdr:col>4</xdr:col>
                    <xdr:colOff>1765300</xdr:colOff>
                    <xdr:row>69</xdr:row>
                    <xdr:rowOff>0</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from>
                    <xdr:col>4</xdr:col>
                    <xdr:colOff>279400</xdr:colOff>
                    <xdr:row>82</xdr:row>
                    <xdr:rowOff>0</xdr:rowOff>
                  </from>
                  <to>
                    <xdr:col>4</xdr:col>
                    <xdr:colOff>749300</xdr:colOff>
                    <xdr:row>83</xdr:row>
                    <xdr:rowOff>0</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from>
                    <xdr:col>4</xdr:col>
                    <xdr:colOff>774700</xdr:colOff>
                    <xdr:row>82</xdr:row>
                    <xdr:rowOff>0</xdr:rowOff>
                  </from>
                  <to>
                    <xdr:col>4</xdr:col>
                    <xdr:colOff>1244600</xdr:colOff>
                    <xdr:row>83</xdr:row>
                    <xdr:rowOff>0</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from>
                    <xdr:col>4</xdr:col>
                    <xdr:colOff>1231900</xdr:colOff>
                    <xdr:row>82</xdr:row>
                    <xdr:rowOff>0</xdr:rowOff>
                  </from>
                  <to>
                    <xdr:col>4</xdr:col>
                    <xdr:colOff>1955800</xdr:colOff>
                    <xdr:row>83</xdr:row>
                    <xdr:rowOff>0</xdr:rowOff>
                  </to>
                </anchor>
              </controlPr>
            </control>
          </mc:Choice>
        </mc:AlternateContent>
        <mc:AlternateContent xmlns:mc="http://schemas.openxmlformats.org/markup-compatibility/2006">
          <mc:Choice Requires="x14">
            <control shapeId="10311" r:id="rId74" name="Check Box 71">
              <controlPr defaultSize="0" autoFill="0" autoLine="0" autoPict="0">
                <anchor moveWithCells="1">
                  <from>
                    <xdr:col>3</xdr:col>
                    <xdr:colOff>0</xdr:colOff>
                    <xdr:row>40</xdr:row>
                    <xdr:rowOff>0</xdr:rowOff>
                  </from>
                  <to>
                    <xdr:col>3</xdr:col>
                    <xdr:colOff>1244600</xdr:colOff>
                    <xdr:row>43</xdr:row>
                    <xdr:rowOff>0</xdr:rowOff>
                  </to>
                </anchor>
              </controlPr>
            </control>
          </mc:Choice>
        </mc:AlternateContent>
        <mc:AlternateContent xmlns:mc="http://schemas.openxmlformats.org/markup-compatibility/2006">
          <mc:Choice Requires="x14">
            <control shapeId="10312" r:id="rId75" name="Check Box 72">
              <controlPr defaultSize="0" autoFill="0" autoLine="0" autoPict="0">
                <anchor moveWithCells="1">
                  <from>
                    <xdr:col>3</xdr:col>
                    <xdr:colOff>1333500</xdr:colOff>
                    <xdr:row>40</xdr:row>
                    <xdr:rowOff>0</xdr:rowOff>
                  </from>
                  <to>
                    <xdr:col>4</xdr:col>
                    <xdr:colOff>0</xdr:colOff>
                    <xdr:row>43</xdr:row>
                    <xdr:rowOff>0</xdr:rowOff>
                  </to>
                </anchor>
              </controlPr>
            </control>
          </mc:Choice>
        </mc:AlternateContent>
        <mc:AlternateContent xmlns:mc="http://schemas.openxmlformats.org/markup-compatibility/2006">
          <mc:Choice Requires="x14">
            <control shapeId="10313" r:id="rId76" name="Check Box 73">
              <controlPr defaultSize="0" autoFill="0" autoLine="0" autoPict="0">
                <anchor moveWithCells="1">
                  <from>
                    <xdr:col>4</xdr:col>
                    <xdr:colOff>0</xdr:colOff>
                    <xdr:row>40</xdr:row>
                    <xdr:rowOff>0</xdr:rowOff>
                  </from>
                  <to>
                    <xdr:col>4</xdr:col>
                    <xdr:colOff>1409700</xdr:colOff>
                    <xdr:row>43</xdr:row>
                    <xdr:rowOff>0</xdr:rowOff>
                  </to>
                </anchor>
              </controlPr>
            </control>
          </mc:Choice>
        </mc:AlternateContent>
        <mc:AlternateContent xmlns:mc="http://schemas.openxmlformats.org/markup-compatibility/2006">
          <mc:Choice Requires="x14">
            <control shapeId="10314" r:id="rId77" name="Check Box 74">
              <controlPr defaultSize="0" autoFill="0" autoLine="0" autoPict="0">
                <anchor moveWithCells="1">
                  <from>
                    <xdr:col>4</xdr:col>
                    <xdr:colOff>1511300</xdr:colOff>
                    <xdr:row>40</xdr:row>
                    <xdr:rowOff>0</xdr:rowOff>
                  </from>
                  <to>
                    <xdr:col>5</xdr:col>
                    <xdr:colOff>0</xdr:colOff>
                    <xdr:row>43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I48"/>
  <sheetViews>
    <sheetView workbookViewId="0">
      <selection activeCell="C14" sqref="C14:G16"/>
    </sheetView>
  </sheetViews>
  <sheetFormatPr defaultColWidth="9.1796875" defaultRowHeight="14" x14ac:dyDescent="0.35"/>
  <cols>
    <col min="1" max="2" width="1.81640625" style="319" customWidth="1"/>
    <col min="3" max="3" width="50" style="319" customWidth="1"/>
    <col min="4" max="4" width="29.36328125" style="319" customWidth="1"/>
    <col min="5" max="5" width="19.36328125" style="319" customWidth="1"/>
    <col min="6" max="6" width="21.1796875" style="319" customWidth="1"/>
    <col min="7" max="7" width="26.36328125" style="319" customWidth="1"/>
    <col min="8" max="8" width="57.36328125" style="319" bestFit="1" customWidth="1"/>
    <col min="9" max="10" width="1.81640625" style="319" customWidth="1"/>
    <col min="11" max="16384" width="9.1796875" style="319"/>
  </cols>
  <sheetData>
    <row r="1" spans="2:9" ht="14.5" thickBot="1" x14ac:dyDescent="0.4"/>
    <row r="2" spans="2:9" ht="14.5" thickBot="1" x14ac:dyDescent="0.4">
      <c r="B2" s="352"/>
      <c r="C2" s="353"/>
      <c r="D2" s="353"/>
      <c r="E2" s="353"/>
      <c r="F2" s="353"/>
      <c r="G2" s="353"/>
      <c r="H2" s="353"/>
      <c r="I2" s="354"/>
    </row>
    <row r="3" spans="2:9" ht="20.5" thickBot="1" x14ac:dyDescent="0.4">
      <c r="B3" s="316"/>
      <c r="C3" s="628" t="s">
        <v>909</v>
      </c>
      <c r="D3" s="629"/>
      <c r="E3" s="629"/>
      <c r="F3" s="629"/>
      <c r="G3" s="629"/>
      <c r="H3" s="630"/>
      <c r="I3" s="355"/>
    </row>
    <row r="4" spans="2:9" x14ac:dyDescent="0.35">
      <c r="B4" s="316"/>
      <c r="C4" s="356"/>
      <c r="D4" s="356"/>
      <c r="E4" s="356"/>
      <c r="F4" s="356"/>
      <c r="G4" s="356"/>
      <c r="H4" s="356"/>
      <c r="I4" s="355"/>
    </row>
    <row r="5" spans="2:9" x14ac:dyDescent="0.35">
      <c r="B5" s="316"/>
      <c r="C5" s="356"/>
      <c r="D5" s="356"/>
      <c r="E5" s="356"/>
      <c r="F5" s="356"/>
      <c r="G5" s="356"/>
      <c r="H5" s="356"/>
      <c r="I5" s="355"/>
    </row>
    <row r="6" spans="2:9" x14ac:dyDescent="0.35">
      <c r="B6" s="316"/>
      <c r="C6" s="357" t="s">
        <v>910</v>
      </c>
      <c r="D6" s="356"/>
      <c r="E6" s="356"/>
      <c r="F6" s="356"/>
      <c r="G6" s="356"/>
      <c r="H6" s="356"/>
      <c r="I6" s="355"/>
    </row>
    <row r="7" spans="2:9" ht="14.5" thickBot="1" x14ac:dyDescent="0.4">
      <c r="B7" s="316"/>
      <c r="C7" s="356"/>
      <c r="D7" s="356"/>
      <c r="E7" s="356"/>
      <c r="F7" s="356"/>
      <c r="G7" s="356"/>
      <c r="H7" s="356"/>
      <c r="I7" s="355"/>
    </row>
    <row r="8" spans="2:9" ht="45" customHeight="1" x14ac:dyDescent="0.35">
      <c r="B8" s="316"/>
      <c r="C8" s="602" t="s">
        <v>911</v>
      </c>
      <c r="D8" s="603"/>
      <c r="E8" s="631" t="s">
        <v>999</v>
      </c>
      <c r="F8" s="631"/>
      <c r="G8" s="631"/>
      <c r="H8" s="632"/>
      <c r="I8" s="355"/>
    </row>
    <row r="9" spans="2:9" ht="45" customHeight="1" thickBot="1" x14ac:dyDescent="0.4">
      <c r="B9" s="316"/>
      <c r="C9" s="598" t="s">
        <v>912</v>
      </c>
      <c r="D9" s="599"/>
      <c r="E9" s="633" t="s">
        <v>999</v>
      </c>
      <c r="F9" s="633"/>
      <c r="G9" s="633"/>
      <c r="H9" s="634"/>
      <c r="I9" s="355"/>
    </row>
    <row r="10" spans="2:9" ht="15" customHeight="1" thickBot="1" x14ac:dyDescent="0.4">
      <c r="B10" s="316"/>
      <c r="C10" s="626"/>
      <c r="D10" s="626"/>
      <c r="E10" s="627"/>
      <c r="F10" s="627"/>
      <c r="G10" s="627"/>
      <c r="H10" s="627"/>
      <c r="I10" s="355"/>
    </row>
    <row r="11" spans="2:9" ht="30" customHeight="1" x14ac:dyDescent="0.35">
      <c r="B11" s="316"/>
      <c r="C11" s="635" t="s">
        <v>913</v>
      </c>
      <c r="D11" s="636"/>
      <c r="E11" s="636"/>
      <c r="F11" s="636"/>
      <c r="G11" s="636"/>
      <c r="H11" s="637"/>
      <c r="I11" s="355"/>
    </row>
    <row r="12" spans="2:9" x14ac:dyDescent="0.35">
      <c r="B12" s="316"/>
      <c r="C12" s="358" t="s">
        <v>914</v>
      </c>
      <c r="D12" s="359" t="s">
        <v>915</v>
      </c>
      <c r="E12" s="359" t="s">
        <v>245</v>
      </c>
      <c r="F12" s="359" t="s">
        <v>243</v>
      </c>
      <c r="G12" s="359" t="s">
        <v>916</v>
      </c>
      <c r="H12" s="360" t="s">
        <v>917</v>
      </c>
      <c r="I12" s="355"/>
    </row>
    <row r="13" spans="2:9" ht="30" customHeight="1" x14ac:dyDescent="0.35">
      <c r="B13" s="316"/>
      <c r="C13" s="361"/>
      <c r="D13" s="362"/>
      <c r="E13" s="362"/>
      <c r="F13" s="362"/>
      <c r="G13" s="362"/>
      <c r="H13" s="363"/>
      <c r="I13" s="355"/>
    </row>
    <row r="14" spans="2:9" ht="104.75" customHeight="1" x14ac:dyDescent="0.35">
      <c r="B14" s="316"/>
      <c r="C14" s="646" t="s">
        <v>747</v>
      </c>
      <c r="D14" s="362"/>
      <c r="E14" s="395" t="s">
        <v>1002</v>
      </c>
      <c r="F14" s="362"/>
      <c r="G14" s="362"/>
      <c r="H14" s="363"/>
      <c r="I14" s="355"/>
    </row>
    <row r="15" spans="2:9" ht="104.75" customHeight="1" x14ac:dyDescent="0.35">
      <c r="B15" s="316"/>
      <c r="C15" s="647"/>
      <c r="D15" s="362"/>
      <c r="E15" s="395" t="s">
        <v>1004</v>
      </c>
      <c r="F15" s="395" t="s">
        <v>1003</v>
      </c>
      <c r="G15" s="395" t="s">
        <v>750</v>
      </c>
      <c r="H15" s="363"/>
      <c r="I15" s="355"/>
    </row>
    <row r="16" spans="2:9" ht="135.25" customHeight="1" x14ac:dyDescent="0.35">
      <c r="B16" s="316"/>
      <c r="C16" s="394" t="s">
        <v>1016</v>
      </c>
      <c r="D16" s="362"/>
      <c r="E16" s="395" t="s">
        <v>1017</v>
      </c>
      <c r="F16" s="395" t="s">
        <v>1018</v>
      </c>
      <c r="G16" s="395" t="s">
        <v>1019</v>
      </c>
      <c r="H16" s="363"/>
      <c r="I16" s="355"/>
    </row>
    <row r="17" spans="2:9" ht="104.75" customHeight="1" thickBot="1" x14ac:dyDescent="0.4">
      <c r="B17" s="316"/>
      <c r="C17" s="646" t="s">
        <v>1031</v>
      </c>
      <c r="D17" s="362"/>
      <c r="E17" s="393" t="s">
        <v>1011</v>
      </c>
      <c r="F17" s="395" t="s">
        <v>1014</v>
      </c>
      <c r="G17" s="395" t="s">
        <v>1015</v>
      </c>
      <c r="H17" s="363"/>
      <c r="I17" s="355"/>
    </row>
    <row r="18" spans="2:9" ht="104.75" customHeight="1" x14ac:dyDescent="0.35">
      <c r="B18" s="316"/>
      <c r="C18" s="648"/>
      <c r="D18" s="362"/>
      <c r="E18" s="395" t="s">
        <v>1012</v>
      </c>
      <c r="F18" s="395"/>
      <c r="G18" s="395"/>
      <c r="H18" s="363"/>
      <c r="I18" s="355"/>
    </row>
    <row r="19" spans="2:9" ht="104.75" customHeight="1" x14ac:dyDescent="0.35">
      <c r="B19" s="316"/>
      <c r="C19" s="648"/>
      <c r="D19" s="362"/>
      <c r="E19" s="395" t="s">
        <v>1013</v>
      </c>
      <c r="F19" s="395"/>
      <c r="G19" s="395"/>
      <c r="H19" s="363"/>
      <c r="I19" s="355"/>
    </row>
    <row r="20" spans="2:9" ht="104.75" customHeight="1" thickBot="1" x14ac:dyDescent="0.4">
      <c r="B20" s="316"/>
      <c r="C20" s="648"/>
      <c r="D20" s="362"/>
      <c r="E20" s="393" t="s">
        <v>1032</v>
      </c>
      <c r="F20" s="395"/>
      <c r="G20" s="395"/>
      <c r="H20" s="363"/>
      <c r="I20" s="355"/>
    </row>
    <row r="21" spans="2:9" ht="123" customHeight="1" x14ac:dyDescent="0.35">
      <c r="B21" s="316"/>
      <c r="C21" s="396" t="s">
        <v>1020</v>
      </c>
      <c r="D21" s="397"/>
      <c r="E21" s="397" t="s">
        <v>1021</v>
      </c>
      <c r="F21" s="397" t="s">
        <v>1022</v>
      </c>
      <c r="G21" s="397" t="s">
        <v>1033</v>
      </c>
      <c r="H21" s="398"/>
      <c r="I21" s="355"/>
    </row>
    <row r="22" spans="2:9" x14ac:dyDescent="0.35">
      <c r="B22" s="316"/>
      <c r="C22" s="356"/>
      <c r="D22" s="356"/>
      <c r="E22" s="356"/>
      <c r="F22" s="356"/>
      <c r="G22" s="356"/>
      <c r="H22" s="356"/>
      <c r="I22" s="355"/>
    </row>
    <row r="23" spans="2:9" x14ac:dyDescent="0.35">
      <c r="B23" s="316"/>
      <c r="C23" s="346"/>
      <c r="D23" s="356"/>
      <c r="E23" s="356"/>
      <c r="F23" s="356"/>
      <c r="G23" s="356"/>
      <c r="H23" s="356"/>
      <c r="I23" s="355"/>
    </row>
    <row r="24" spans="2:9" s="315" customFormat="1" x14ac:dyDescent="0.35">
      <c r="B24" s="316"/>
      <c r="C24" s="357" t="s">
        <v>918</v>
      </c>
      <c r="D24" s="356"/>
      <c r="E24" s="356"/>
      <c r="F24" s="356"/>
      <c r="G24" s="356"/>
      <c r="H24" s="356"/>
      <c r="I24" s="355"/>
    </row>
    <row r="25" spans="2:9" s="315" customFormat="1" ht="14.5" thickBot="1" x14ac:dyDescent="0.4">
      <c r="B25" s="316"/>
      <c r="C25" s="357"/>
      <c r="D25" s="356"/>
      <c r="E25" s="356"/>
      <c r="F25" s="356"/>
      <c r="G25" s="356"/>
      <c r="H25" s="356"/>
      <c r="I25" s="355"/>
    </row>
    <row r="26" spans="2:9" s="315" customFormat="1" ht="30" customHeight="1" x14ac:dyDescent="0.35">
      <c r="B26" s="316"/>
      <c r="C26" s="638" t="s">
        <v>919</v>
      </c>
      <c r="D26" s="639"/>
      <c r="E26" s="639"/>
      <c r="F26" s="639"/>
      <c r="G26" s="639"/>
      <c r="H26" s="640"/>
      <c r="I26" s="355"/>
    </row>
    <row r="27" spans="2:9" ht="30" customHeight="1" x14ac:dyDescent="0.35">
      <c r="B27" s="316"/>
      <c r="C27" s="641" t="s">
        <v>920</v>
      </c>
      <c r="D27" s="642"/>
      <c r="E27" s="642" t="s">
        <v>917</v>
      </c>
      <c r="F27" s="642"/>
      <c r="G27" s="642"/>
      <c r="H27" s="643"/>
      <c r="I27" s="355"/>
    </row>
    <row r="28" spans="2:9" ht="60.25" customHeight="1" x14ac:dyDescent="0.35">
      <c r="B28" s="316"/>
      <c r="C28" s="621" t="s">
        <v>1024</v>
      </c>
      <c r="D28" s="644"/>
      <c r="E28" s="623" t="s">
        <v>1023</v>
      </c>
      <c r="F28" s="645"/>
      <c r="G28" s="645"/>
      <c r="H28" s="624"/>
      <c r="I28" s="355"/>
    </row>
    <row r="29" spans="2:9" ht="30" customHeight="1" thickBot="1" x14ac:dyDescent="0.4">
      <c r="B29" s="316"/>
      <c r="C29" s="649"/>
      <c r="D29" s="650"/>
      <c r="E29" s="593"/>
      <c r="F29" s="593"/>
      <c r="G29" s="593"/>
      <c r="H29" s="594"/>
      <c r="I29" s="355"/>
    </row>
    <row r="30" spans="2:9" x14ac:dyDescent="0.35">
      <c r="B30" s="316"/>
      <c r="C30" s="356"/>
      <c r="D30" s="356"/>
      <c r="E30" s="356"/>
      <c r="F30" s="356"/>
      <c r="G30" s="356"/>
      <c r="H30" s="356"/>
      <c r="I30" s="355"/>
    </row>
    <row r="31" spans="2:9" x14ac:dyDescent="0.35">
      <c r="B31" s="316"/>
      <c r="C31" s="356"/>
      <c r="D31" s="356"/>
      <c r="E31" s="356"/>
      <c r="F31" s="356"/>
      <c r="G31" s="356"/>
      <c r="H31" s="356"/>
      <c r="I31" s="355"/>
    </row>
    <row r="32" spans="2:9" x14ac:dyDescent="0.35">
      <c r="B32" s="316"/>
      <c r="C32" s="357" t="s">
        <v>921</v>
      </c>
      <c r="D32" s="357"/>
      <c r="E32" s="356"/>
      <c r="F32" s="356"/>
      <c r="G32" s="356"/>
      <c r="H32" s="356"/>
      <c r="I32" s="355"/>
    </row>
    <row r="33" spans="2:9" ht="14.5" thickBot="1" x14ac:dyDescent="0.4">
      <c r="B33" s="316"/>
      <c r="C33" s="364"/>
      <c r="D33" s="356"/>
      <c r="E33" s="356"/>
      <c r="F33" s="356"/>
      <c r="G33" s="356"/>
      <c r="H33" s="356"/>
      <c r="I33" s="355"/>
    </row>
    <row r="34" spans="2:9" ht="45" customHeight="1" x14ac:dyDescent="0.35">
      <c r="B34" s="316"/>
      <c r="C34" s="602" t="s">
        <v>922</v>
      </c>
      <c r="D34" s="603"/>
      <c r="E34" s="651" t="s">
        <v>1000</v>
      </c>
      <c r="F34" s="651"/>
      <c r="G34" s="651"/>
      <c r="H34" s="652"/>
      <c r="I34" s="355"/>
    </row>
    <row r="35" spans="2:9" ht="75.25" customHeight="1" x14ac:dyDescent="0.35">
      <c r="B35" s="316"/>
      <c r="C35" s="582" t="s">
        <v>923</v>
      </c>
      <c r="D35" s="583"/>
      <c r="E35" s="584" t="s">
        <v>1001</v>
      </c>
      <c r="F35" s="585"/>
      <c r="G35" s="585"/>
      <c r="H35" s="586"/>
      <c r="I35" s="355"/>
    </row>
    <row r="36" spans="2:9" ht="45" customHeight="1" x14ac:dyDescent="0.35">
      <c r="B36" s="316"/>
      <c r="C36" s="582" t="s">
        <v>924</v>
      </c>
      <c r="D36" s="583"/>
      <c r="E36" s="584" t="s">
        <v>1009</v>
      </c>
      <c r="F36" s="584"/>
      <c r="G36" s="584"/>
      <c r="H36" s="611"/>
      <c r="I36" s="355"/>
    </row>
    <row r="37" spans="2:9" ht="45" customHeight="1" x14ac:dyDescent="0.35">
      <c r="B37" s="316"/>
      <c r="C37" s="582" t="s">
        <v>925</v>
      </c>
      <c r="D37" s="583"/>
      <c r="E37" s="585" t="s">
        <v>1030</v>
      </c>
      <c r="F37" s="585"/>
      <c r="G37" s="585"/>
      <c r="H37" s="586"/>
      <c r="I37" s="355"/>
    </row>
    <row r="38" spans="2:9" ht="45" customHeight="1" thickBot="1" x14ac:dyDescent="0.4">
      <c r="B38" s="316"/>
      <c r="C38" s="598" t="s">
        <v>926</v>
      </c>
      <c r="D38" s="599"/>
      <c r="E38" s="653" t="s">
        <v>1030</v>
      </c>
      <c r="F38" s="653"/>
      <c r="G38" s="653"/>
      <c r="H38" s="654"/>
      <c r="I38" s="355"/>
    </row>
    <row r="39" spans="2:9" s="241" customFormat="1" ht="15" customHeight="1" x14ac:dyDescent="0.35">
      <c r="B39" s="253"/>
      <c r="C39" s="79"/>
      <c r="D39" s="79"/>
      <c r="E39" s="79"/>
      <c r="F39" s="79"/>
      <c r="G39" s="79"/>
      <c r="H39" s="79"/>
      <c r="I39" s="81"/>
    </row>
    <row r="40" spans="2:9" x14ac:dyDescent="0.35">
      <c r="B40" s="316"/>
      <c r="C40" s="346"/>
      <c r="D40" s="356"/>
      <c r="E40" s="356"/>
      <c r="F40" s="356"/>
      <c r="G40" s="356"/>
      <c r="H40" s="356"/>
      <c r="I40" s="355"/>
    </row>
    <row r="41" spans="2:9" x14ac:dyDescent="0.35">
      <c r="B41" s="316"/>
      <c r="C41" s="357" t="s">
        <v>927</v>
      </c>
      <c r="D41" s="356"/>
      <c r="E41" s="356"/>
      <c r="F41" s="356"/>
      <c r="G41" s="356"/>
      <c r="H41" s="356"/>
      <c r="I41" s="355"/>
    </row>
    <row r="42" spans="2:9" ht="14.5" thickBot="1" x14ac:dyDescent="0.4">
      <c r="B42" s="316"/>
      <c r="C42" s="357"/>
      <c r="D42" s="356"/>
      <c r="E42" s="356"/>
      <c r="F42" s="356"/>
      <c r="G42" s="356"/>
      <c r="H42" s="356"/>
      <c r="I42" s="355"/>
    </row>
    <row r="43" spans="2:9" ht="45" customHeight="1" x14ac:dyDescent="0.35">
      <c r="B43" s="316"/>
      <c r="C43" s="602" t="s">
        <v>928</v>
      </c>
      <c r="D43" s="603"/>
      <c r="E43" s="660" t="s">
        <v>1010</v>
      </c>
      <c r="F43" s="660"/>
      <c r="G43" s="660"/>
      <c r="H43" s="661"/>
      <c r="I43" s="355"/>
    </row>
    <row r="44" spans="2:9" ht="45" customHeight="1" x14ac:dyDescent="0.35">
      <c r="B44" s="316"/>
      <c r="C44" s="641" t="s">
        <v>929</v>
      </c>
      <c r="D44" s="642"/>
      <c r="E44" s="642" t="s">
        <v>908</v>
      </c>
      <c r="F44" s="642"/>
      <c r="G44" s="642"/>
      <c r="H44" s="643"/>
      <c r="I44" s="355"/>
    </row>
    <row r="45" spans="2:9" ht="45" customHeight="1" x14ac:dyDescent="0.35">
      <c r="B45" s="316"/>
      <c r="C45" s="662"/>
      <c r="D45" s="622"/>
      <c r="E45" s="623"/>
      <c r="F45" s="645"/>
      <c r="G45" s="645"/>
      <c r="H45" s="624"/>
      <c r="I45" s="355"/>
    </row>
    <row r="46" spans="2:9" ht="45" customHeight="1" thickBot="1" x14ac:dyDescent="0.4">
      <c r="B46" s="316"/>
      <c r="C46" s="655"/>
      <c r="D46" s="656"/>
      <c r="E46" s="657"/>
      <c r="F46" s="658"/>
      <c r="G46" s="658"/>
      <c r="H46" s="659"/>
      <c r="I46" s="355"/>
    </row>
    <row r="47" spans="2:9" x14ac:dyDescent="0.35">
      <c r="B47" s="316"/>
      <c r="C47" s="356"/>
      <c r="D47" s="356"/>
      <c r="E47" s="356"/>
      <c r="F47" s="356"/>
      <c r="G47" s="356"/>
      <c r="H47" s="356"/>
      <c r="I47" s="355"/>
    </row>
    <row r="48" spans="2:9" ht="14.5" thickBot="1" x14ac:dyDescent="0.4">
      <c r="B48" s="365"/>
      <c r="C48" s="366"/>
      <c r="D48" s="366"/>
      <c r="E48" s="366"/>
      <c r="F48" s="366"/>
      <c r="G48" s="366"/>
      <c r="H48" s="366"/>
      <c r="I48" s="367"/>
    </row>
  </sheetData>
  <mergeCells count="35">
    <mergeCell ref="C46:D46"/>
    <mergeCell ref="E46:H46"/>
    <mergeCell ref="C43:D43"/>
    <mergeCell ref="E43:H43"/>
    <mergeCell ref="C44:D44"/>
    <mergeCell ref="E44:H44"/>
    <mergeCell ref="C45:D45"/>
    <mergeCell ref="E45:H45"/>
    <mergeCell ref="C36:D36"/>
    <mergeCell ref="E36:H36"/>
    <mergeCell ref="C37:D37"/>
    <mergeCell ref="E37:H37"/>
    <mergeCell ref="C38:D38"/>
    <mergeCell ref="E38:H38"/>
    <mergeCell ref="C29:D29"/>
    <mergeCell ref="E29:H29"/>
    <mergeCell ref="C34:D34"/>
    <mergeCell ref="E34:H34"/>
    <mergeCell ref="C35:D35"/>
    <mergeCell ref="E35:H35"/>
    <mergeCell ref="C11:H11"/>
    <mergeCell ref="C26:H26"/>
    <mergeCell ref="C27:D27"/>
    <mergeCell ref="E27:H27"/>
    <mergeCell ref="C28:D28"/>
    <mergeCell ref="E28:H28"/>
    <mergeCell ref="C14:C15"/>
    <mergeCell ref="C17:C20"/>
    <mergeCell ref="C10:D10"/>
    <mergeCell ref="E10:H10"/>
    <mergeCell ref="C3:H3"/>
    <mergeCell ref="C8:D8"/>
    <mergeCell ref="E8:H8"/>
    <mergeCell ref="C9:D9"/>
    <mergeCell ref="E9:H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F40"/>
  <sheetViews>
    <sheetView topLeftCell="A11" workbookViewId="0">
      <selection activeCell="D9" sqref="D9"/>
    </sheetView>
  </sheetViews>
  <sheetFormatPr defaultColWidth="9.1796875" defaultRowHeight="14" x14ac:dyDescent="0.3"/>
  <cols>
    <col min="1" max="2" width="1.81640625" style="19" customWidth="1"/>
    <col min="3" max="3" width="11.36328125" style="368" customWidth="1"/>
    <col min="4" max="4" width="116" style="369" customWidth="1"/>
    <col min="5" max="6" width="1.81640625" style="19" customWidth="1"/>
    <col min="7" max="16384" width="9.1796875" style="19"/>
  </cols>
  <sheetData>
    <row r="1" spans="2:6" ht="10.5" customHeight="1" thickBot="1" x14ac:dyDescent="0.35"/>
    <row r="2" spans="2:6" ht="14.5" thickBot="1" x14ac:dyDescent="0.35">
      <c r="B2" s="370"/>
      <c r="C2" s="371"/>
      <c r="D2" s="372"/>
      <c r="E2" s="373"/>
    </row>
    <row r="3" spans="2:6" ht="20.5" thickBot="1" x14ac:dyDescent="0.45">
      <c r="B3" s="374"/>
      <c r="C3" s="569" t="s">
        <v>930</v>
      </c>
      <c r="D3" s="571"/>
      <c r="E3" s="375"/>
    </row>
    <row r="4" spans="2:6" ht="20" x14ac:dyDescent="0.4">
      <c r="B4" s="374"/>
      <c r="C4" s="376"/>
      <c r="D4" s="376"/>
      <c r="E4" s="375"/>
    </row>
    <row r="5" spans="2:6" ht="20" x14ac:dyDescent="0.4">
      <c r="B5" s="374"/>
      <c r="C5" s="299" t="s">
        <v>931</v>
      </c>
      <c r="D5" s="376"/>
      <c r="E5" s="375"/>
    </row>
    <row r="6" spans="2:6" ht="14.5" thickBot="1" x14ac:dyDescent="0.35">
      <c r="B6" s="374"/>
      <c r="C6" s="377"/>
      <c r="D6" s="325"/>
      <c r="E6" s="375"/>
    </row>
    <row r="7" spans="2:6" ht="30" customHeight="1" x14ac:dyDescent="0.3">
      <c r="B7" s="374"/>
      <c r="C7" s="378" t="s">
        <v>932</v>
      </c>
      <c r="D7" s="379" t="s">
        <v>933</v>
      </c>
      <c r="E7" s="375"/>
    </row>
    <row r="8" spans="2:6" ht="42" x14ac:dyDescent="0.3">
      <c r="B8" s="374"/>
      <c r="C8" s="380">
        <v>1</v>
      </c>
      <c r="D8" s="381" t="s">
        <v>934</v>
      </c>
      <c r="E8" s="375"/>
    </row>
    <row r="9" spans="2:6" ht="42" x14ac:dyDescent="0.3">
      <c r="B9" s="374"/>
      <c r="C9" s="382">
        <v>2</v>
      </c>
      <c r="D9" s="308" t="s">
        <v>935</v>
      </c>
      <c r="E9" s="375"/>
      <c r="F9" s="383"/>
    </row>
    <row r="10" spans="2:6" x14ac:dyDescent="0.3">
      <c r="B10" s="374"/>
      <c r="C10" s="382">
        <v>3</v>
      </c>
      <c r="D10" s="308" t="s">
        <v>936</v>
      </c>
      <c r="E10" s="375"/>
    </row>
    <row r="11" spans="2:6" ht="42" x14ac:dyDescent="0.3">
      <c r="B11" s="374"/>
      <c r="C11" s="382">
        <v>4</v>
      </c>
      <c r="D11" s="308" t="s">
        <v>937</v>
      </c>
      <c r="E11" s="375"/>
    </row>
    <row r="12" spans="2:6" x14ac:dyDescent="0.3">
      <c r="B12" s="374"/>
      <c r="C12" s="382">
        <v>5</v>
      </c>
      <c r="D12" s="308" t="s">
        <v>938</v>
      </c>
      <c r="E12" s="375"/>
    </row>
    <row r="13" spans="2:6" ht="28" x14ac:dyDescent="0.3">
      <c r="B13" s="374"/>
      <c r="C13" s="382">
        <v>6</v>
      </c>
      <c r="D13" s="308" t="s">
        <v>939</v>
      </c>
      <c r="E13" s="375"/>
    </row>
    <row r="14" spans="2:6" x14ac:dyDescent="0.3">
      <c r="B14" s="374"/>
      <c r="C14" s="382">
        <v>7</v>
      </c>
      <c r="D14" s="308" t="s">
        <v>940</v>
      </c>
      <c r="E14" s="375"/>
    </row>
    <row r="15" spans="2:6" ht="28" x14ac:dyDescent="0.3">
      <c r="B15" s="374"/>
      <c r="C15" s="382">
        <v>8</v>
      </c>
      <c r="D15" s="308" t="s">
        <v>941</v>
      </c>
      <c r="E15" s="375"/>
    </row>
    <row r="16" spans="2:6" x14ac:dyDescent="0.3">
      <c r="B16" s="374"/>
      <c r="C16" s="382">
        <v>9</v>
      </c>
      <c r="D16" s="308" t="s">
        <v>942</v>
      </c>
      <c r="E16" s="375"/>
    </row>
    <row r="17" spans="2:5" x14ac:dyDescent="0.3">
      <c r="B17" s="374"/>
      <c r="C17" s="382">
        <v>10</v>
      </c>
      <c r="D17" s="308" t="s">
        <v>943</v>
      </c>
      <c r="E17" s="375"/>
    </row>
    <row r="18" spans="2:5" x14ac:dyDescent="0.3">
      <c r="B18" s="374"/>
      <c r="C18" s="382">
        <v>11</v>
      </c>
      <c r="D18" s="308" t="s">
        <v>944</v>
      </c>
      <c r="E18" s="375"/>
    </row>
    <row r="19" spans="2:5" x14ac:dyDescent="0.3">
      <c r="B19" s="374"/>
      <c r="C19" s="382">
        <v>12</v>
      </c>
      <c r="D19" s="308" t="s">
        <v>945</v>
      </c>
      <c r="E19" s="375"/>
    </row>
    <row r="20" spans="2:5" x14ac:dyDescent="0.3">
      <c r="B20" s="374"/>
      <c r="C20" s="382">
        <v>13</v>
      </c>
      <c r="D20" s="384" t="s">
        <v>946</v>
      </c>
      <c r="E20" s="375"/>
    </row>
    <row r="21" spans="2:5" ht="28.5" thickBot="1" x14ac:dyDescent="0.35">
      <c r="B21" s="374"/>
      <c r="C21" s="385">
        <v>14</v>
      </c>
      <c r="D21" s="313" t="s">
        <v>947</v>
      </c>
      <c r="E21" s="375"/>
    </row>
    <row r="22" spans="2:5" x14ac:dyDescent="0.3">
      <c r="B22" s="374"/>
      <c r="C22" s="386"/>
      <c r="D22" s="320"/>
      <c r="E22" s="375"/>
    </row>
    <row r="23" spans="2:5" x14ac:dyDescent="0.3">
      <c r="B23" s="374"/>
      <c r="C23" s="299" t="s">
        <v>948</v>
      </c>
      <c r="D23" s="320"/>
      <c r="E23" s="375"/>
    </row>
    <row r="24" spans="2:5" ht="14.5" thickBot="1" x14ac:dyDescent="0.35">
      <c r="B24" s="374"/>
      <c r="C24" s="377"/>
      <c r="D24" s="320"/>
      <c r="E24" s="375"/>
    </row>
    <row r="25" spans="2:5" ht="30" customHeight="1" x14ac:dyDescent="0.3">
      <c r="B25" s="374"/>
      <c r="C25" s="378" t="s">
        <v>932</v>
      </c>
      <c r="D25" s="379" t="s">
        <v>933</v>
      </c>
      <c r="E25" s="375"/>
    </row>
    <row r="26" spans="2:5" x14ac:dyDescent="0.3">
      <c r="B26" s="374"/>
      <c r="C26" s="382">
        <v>1</v>
      </c>
      <c r="D26" s="387" t="s">
        <v>949</v>
      </c>
      <c r="E26" s="375"/>
    </row>
    <row r="27" spans="2:5" x14ac:dyDescent="0.3">
      <c r="B27" s="374"/>
      <c r="C27" s="382">
        <v>2</v>
      </c>
      <c r="D27" s="384" t="s">
        <v>950</v>
      </c>
      <c r="E27" s="375"/>
    </row>
    <row r="28" spans="2:5" x14ac:dyDescent="0.3">
      <c r="B28" s="374"/>
      <c r="C28" s="382">
        <v>3</v>
      </c>
      <c r="D28" s="308" t="s">
        <v>951</v>
      </c>
      <c r="E28" s="375"/>
    </row>
    <row r="29" spans="2:5" x14ac:dyDescent="0.3">
      <c r="B29" s="374"/>
      <c r="C29" s="382">
        <v>4</v>
      </c>
      <c r="D29" s="387" t="s">
        <v>952</v>
      </c>
      <c r="E29" s="375"/>
    </row>
    <row r="30" spans="2:5" x14ac:dyDescent="0.3">
      <c r="B30" s="374"/>
      <c r="C30" s="382">
        <v>5</v>
      </c>
      <c r="D30" s="308" t="s">
        <v>953</v>
      </c>
      <c r="E30" s="375"/>
    </row>
    <row r="31" spans="2:5" x14ac:dyDescent="0.3">
      <c r="B31" s="374"/>
      <c r="C31" s="382">
        <v>6</v>
      </c>
      <c r="D31" s="308" t="s">
        <v>954</v>
      </c>
      <c r="E31" s="375"/>
    </row>
    <row r="32" spans="2:5" x14ac:dyDescent="0.3">
      <c r="B32" s="374"/>
      <c r="C32" s="382">
        <v>7</v>
      </c>
      <c r="D32" s="308" t="s">
        <v>955</v>
      </c>
      <c r="E32" s="375"/>
    </row>
    <row r="33" spans="2:5" x14ac:dyDescent="0.3">
      <c r="B33" s="374"/>
      <c r="C33" s="382">
        <v>8</v>
      </c>
      <c r="D33" s="308" t="s">
        <v>949</v>
      </c>
      <c r="E33" s="375"/>
    </row>
    <row r="34" spans="2:5" ht="42.5" thickBot="1" x14ac:dyDescent="0.35">
      <c r="B34" s="374"/>
      <c r="C34" s="385">
        <v>9</v>
      </c>
      <c r="D34" s="313" t="s">
        <v>956</v>
      </c>
      <c r="E34" s="375"/>
    </row>
    <row r="35" spans="2:5" ht="14.5" thickBot="1" x14ac:dyDescent="0.35">
      <c r="B35" s="388"/>
      <c r="C35" s="389"/>
      <c r="D35" s="390"/>
      <c r="E35" s="391"/>
    </row>
    <row r="36" spans="2:5" x14ac:dyDescent="0.3">
      <c r="D36" s="383"/>
    </row>
    <row r="37" spans="2:5" x14ac:dyDescent="0.3">
      <c r="D37" s="383"/>
    </row>
    <row r="38" spans="2:5" x14ac:dyDescent="0.3">
      <c r="D38" s="383"/>
    </row>
    <row r="39" spans="2:5" x14ac:dyDescent="0.3">
      <c r="D39" s="383"/>
    </row>
    <row r="40" spans="2:5" x14ac:dyDescent="0.3">
      <c r="D40" s="383"/>
    </row>
  </sheetData>
  <mergeCells count="1">
    <mergeCell ref="C3:D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29"/>
  <sheetViews>
    <sheetView zoomScale="214" zoomScaleNormal="214" zoomScalePageLayoutView="80" workbookViewId="0">
      <selection activeCell="H8" sqref="H8"/>
    </sheetView>
  </sheetViews>
  <sheetFormatPr defaultColWidth="8.81640625" defaultRowHeight="14.5" x14ac:dyDescent="0.35"/>
  <cols>
    <col min="1" max="1" width="2.1796875" customWidth="1"/>
    <col min="2" max="2" width="2.36328125" customWidth="1"/>
    <col min="3" max="3" width="22.453125" style="11" customWidth="1"/>
    <col min="4" max="4" width="15.453125" customWidth="1"/>
    <col min="5" max="5" width="15" customWidth="1"/>
    <col min="6" max="6" width="18.81640625" customWidth="1"/>
    <col min="7" max="7" width="9.81640625" customWidth="1"/>
    <col min="8" max="8" width="29.36328125" customWidth="1"/>
    <col min="9" max="9" width="13.81640625" customWidth="1"/>
    <col min="10" max="10" width="2.6328125" customWidth="1"/>
    <col min="11" max="11" width="2" customWidth="1"/>
    <col min="12" max="12" width="40.6328125" customWidth="1"/>
  </cols>
  <sheetData>
    <row r="1" spans="1:52" ht="15" thickBot="1" x14ac:dyDescent="0.4">
      <c r="A1" s="18"/>
      <c r="B1" s="18"/>
      <c r="C1" s="17"/>
      <c r="D1" s="18"/>
      <c r="E1" s="18"/>
      <c r="F1" s="18"/>
      <c r="G1" s="18"/>
      <c r="H1" s="85"/>
      <c r="I1" s="85"/>
      <c r="J1" s="18"/>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row>
    <row r="2" spans="1:52" ht="15" thickBot="1" x14ac:dyDescent="0.4">
      <c r="A2" s="18"/>
      <c r="B2" s="32"/>
      <c r="C2" s="33"/>
      <c r="D2" s="34"/>
      <c r="E2" s="34"/>
      <c r="F2" s="34"/>
      <c r="G2" s="34"/>
      <c r="H2" s="90"/>
      <c r="I2" s="90"/>
      <c r="J2" s="3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row>
    <row r="3" spans="1:52" ht="20.5" thickBot="1" x14ac:dyDescent="0.45">
      <c r="A3" s="18"/>
      <c r="B3" s="78"/>
      <c r="C3" s="537" t="s">
        <v>254</v>
      </c>
      <c r="D3" s="538"/>
      <c r="E3" s="538"/>
      <c r="F3" s="538"/>
      <c r="G3" s="538"/>
      <c r="H3" s="538"/>
      <c r="I3" s="539"/>
      <c r="J3" s="80"/>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row>
    <row r="4" spans="1:52" ht="15" customHeight="1" x14ac:dyDescent="0.35">
      <c r="A4" s="18"/>
      <c r="B4" s="36"/>
      <c r="C4" s="704" t="s">
        <v>223</v>
      </c>
      <c r="D4" s="704"/>
      <c r="E4" s="704"/>
      <c r="F4" s="704"/>
      <c r="G4" s="704"/>
      <c r="H4" s="704"/>
      <c r="I4" s="704"/>
      <c r="J4" s="37"/>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row>
    <row r="5" spans="1:52" ht="15" customHeight="1" x14ac:dyDescent="0.35">
      <c r="A5" s="18"/>
      <c r="B5" s="36"/>
      <c r="C5" s="116"/>
      <c r="D5" s="116"/>
      <c r="E5" s="116"/>
      <c r="F5" s="116"/>
      <c r="G5" s="116"/>
      <c r="H5" s="116"/>
      <c r="I5" s="116"/>
      <c r="J5" s="37"/>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row>
    <row r="6" spans="1:52" x14ac:dyDescent="0.35">
      <c r="A6" s="18"/>
      <c r="B6" s="36"/>
      <c r="C6" s="38"/>
      <c r="D6" s="39"/>
      <c r="E6" s="39"/>
      <c r="F6" s="39"/>
      <c r="G6" s="39"/>
      <c r="H6" s="91"/>
      <c r="I6" s="91"/>
      <c r="J6" s="37"/>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row>
    <row r="7" spans="1:52" ht="15.75" customHeight="1" thickBot="1" x14ac:dyDescent="0.4">
      <c r="A7" s="18"/>
      <c r="B7" s="36"/>
      <c r="C7" s="38"/>
      <c r="D7" s="688" t="s">
        <v>255</v>
      </c>
      <c r="E7" s="688"/>
      <c r="F7" s="688" t="s">
        <v>259</v>
      </c>
      <c r="G7" s="688"/>
      <c r="H7" s="89" t="s">
        <v>260</v>
      </c>
      <c r="I7" s="89" t="s">
        <v>232</v>
      </c>
      <c r="J7" s="37"/>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row>
    <row r="8" spans="1:52" s="11" customFormat="1" ht="62" customHeight="1" thickBot="1" x14ac:dyDescent="0.4">
      <c r="A8" s="17"/>
      <c r="B8" s="40"/>
      <c r="C8" s="88" t="s">
        <v>252</v>
      </c>
      <c r="D8" s="672" t="s">
        <v>1050</v>
      </c>
      <c r="E8" s="673"/>
      <c r="F8" s="672" t="s">
        <v>1066</v>
      </c>
      <c r="G8" s="673"/>
      <c r="H8" s="437" t="s">
        <v>1025</v>
      </c>
      <c r="I8" s="436" t="s">
        <v>1040</v>
      </c>
      <c r="J8" s="41"/>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row>
    <row r="9" spans="1:52" s="242" customFormat="1" ht="57" customHeight="1" thickBot="1" x14ac:dyDescent="0.4">
      <c r="A9" s="243"/>
      <c r="B9" s="251"/>
      <c r="C9" s="261"/>
      <c r="D9" s="674" t="s">
        <v>1049</v>
      </c>
      <c r="E9" s="675"/>
      <c r="F9" s="672" t="s">
        <v>1066</v>
      </c>
      <c r="G9" s="673"/>
      <c r="H9" s="439" t="s">
        <v>1025</v>
      </c>
      <c r="I9" s="438"/>
      <c r="J9" s="252"/>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5"/>
    </row>
    <row r="10" spans="1:52" s="242" customFormat="1" ht="59" customHeight="1" thickBot="1" x14ac:dyDescent="0.4">
      <c r="A10" s="243"/>
      <c r="B10" s="251"/>
      <c r="C10" s="261"/>
      <c r="D10" s="672" t="s">
        <v>1051</v>
      </c>
      <c r="E10" s="673"/>
      <c r="F10" s="672" t="s">
        <v>1066</v>
      </c>
      <c r="G10" s="673"/>
      <c r="H10" s="437" t="s">
        <v>1025</v>
      </c>
      <c r="I10" s="436"/>
      <c r="J10" s="252"/>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c r="AV10" s="255"/>
      <c r="AW10" s="255"/>
      <c r="AX10" s="255"/>
      <c r="AY10" s="255"/>
      <c r="AZ10" s="255"/>
    </row>
    <row r="11" spans="1:52" s="242" customFormat="1" ht="42" customHeight="1" thickBot="1" x14ac:dyDescent="0.4">
      <c r="A11" s="243"/>
      <c r="B11" s="251"/>
      <c r="C11" s="261"/>
      <c r="D11" s="672" t="s">
        <v>1052</v>
      </c>
      <c r="E11" s="673"/>
      <c r="F11" s="672" t="s">
        <v>1066</v>
      </c>
      <c r="G11" s="673"/>
      <c r="H11" s="437" t="s">
        <v>1025</v>
      </c>
      <c r="I11" s="436"/>
      <c r="J11" s="252"/>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row>
    <row r="12" spans="1:52" s="242" customFormat="1" ht="59" customHeight="1" thickBot="1" x14ac:dyDescent="0.4">
      <c r="A12" s="243"/>
      <c r="B12" s="251"/>
      <c r="C12" s="261"/>
      <c r="D12" s="672" t="s">
        <v>1053</v>
      </c>
      <c r="E12" s="673"/>
      <c r="F12" s="672" t="s">
        <v>1066</v>
      </c>
      <c r="G12" s="673"/>
      <c r="H12" s="437" t="s">
        <v>1025</v>
      </c>
      <c r="I12" s="436"/>
      <c r="J12" s="252"/>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row>
    <row r="13" spans="1:52" s="242" customFormat="1" ht="40" customHeight="1" thickBot="1" x14ac:dyDescent="0.4">
      <c r="A13" s="243"/>
      <c r="B13" s="251"/>
      <c r="C13" s="261"/>
      <c r="D13" s="672" t="s">
        <v>1054</v>
      </c>
      <c r="E13" s="673"/>
      <c r="F13" s="672" t="s">
        <v>1066</v>
      </c>
      <c r="G13" s="673"/>
      <c r="H13" s="437" t="s">
        <v>1025</v>
      </c>
      <c r="I13" s="436"/>
      <c r="J13" s="252"/>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5"/>
      <c r="AY13" s="255"/>
      <c r="AZ13" s="255"/>
    </row>
    <row r="14" spans="1:52" s="242" customFormat="1" ht="72" customHeight="1" thickBot="1" x14ac:dyDescent="0.4">
      <c r="A14" s="243"/>
      <c r="B14" s="251"/>
      <c r="C14" s="261"/>
      <c r="D14" s="672" t="s">
        <v>1055</v>
      </c>
      <c r="E14" s="673"/>
      <c r="F14" s="672" t="s">
        <v>1066</v>
      </c>
      <c r="G14" s="673"/>
      <c r="H14" s="437" t="s">
        <v>1025</v>
      </c>
      <c r="I14" s="436"/>
      <c r="J14" s="252"/>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55"/>
      <c r="AW14" s="255"/>
      <c r="AX14" s="255"/>
      <c r="AY14" s="255"/>
      <c r="AZ14" s="255"/>
    </row>
    <row r="15" spans="1:52" s="242" customFormat="1" ht="60" customHeight="1" thickBot="1" x14ac:dyDescent="0.4">
      <c r="A15" s="243"/>
      <c r="B15" s="251"/>
      <c r="C15" s="261"/>
      <c r="D15" s="672" t="s">
        <v>1056</v>
      </c>
      <c r="E15" s="673"/>
      <c r="F15" s="672" t="s">
        <v>1066</v>
      </c>
      <c r="G15" s="673"/>
      <c r="H15" s="437" t="s">
        <v>1025</v>
      </c>
      <c r="I15" s="436"/>
      <c r="J15" s="252"/>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row>
    <row r="16" spans="1:52" s="242" customFormat="1" ht="63" customHeight="1" thickBot="1" x14ac:dyDescent="0.4">
      <c r="A16" s="243"/>
      <c r="B16" s="251"/>
      <c r="C16" s="261"/>
      <c r="D16" s="672" t="s">
        <v>1057</v>
      </c>
      <c r="E16" s="673"/>
      <c r="F16" s="672" t="s">
        <v>1066</v>
      </c>
      <c r="G16" s="673"/>
      <c r="H16" s="437" t="s">
        <v>1025</v>
      </c>
      <c r="I16" s="436"/>
      <c r="J16" s="252"/>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c r="AW16" s="255"/>
      <c r="AX16" s="255"/>
      <c r="AY16" s="255"/>
      <c r="AZ16" s="255"/>
    </row>
    <row r="17" spans="1:52" s="242" customFormat="1" ht="72" customHeight="1" thickBot="1" x14ac:dyDescent="0.4">
      <c r="A17" s="243"/>
      <c r="B17" s="251"/>
      <c r="C17" s="261"/>
      <c r="D17" s="672" t="s">
        <v>1058</v>
      </c>
      <c r="E17" s="673"/>
      <c r="F17" s="672" t="s">
        <v>1066</v>
      </c>
      <c r="G17" s="673"/>
      <c r="H17" s="437" t="s">
        <v>1025</v>
      </c>
      <c r="I17" s="436" t="s">
        <v>1040</v>
      </c>
      <c r="J17" s="252"/>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5"/>
      <c r="AY17" s="255"/>
      <c r="AZ17" s="255"/>
    </row>
    <row r="18" spans="1:52" s="242" customFormat="1" ht="59" customHeight="1" thickBot="1" x14ac:dyDescent="0.4">
      <c r="A18" s="243"/>
      <c r="B18" s="251"/>
      <c r="C18" s="261"/>
      <c r="D18" s="672" t="s">
        <v>1059</v>
      </c>
      <c r="E18" s="673"/>
      <c r="F18" s="672" t="s">
        <v>1066</v>
      </c>
      <c r="G18" s="673"/>
      <c r="H18" s="437" t="s">
        <v>1025</v>
      </c>
      <c r="I18" s="436"/>
      <c r="J18" s="252"/>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255"/>
      <c r="AX18" s="255"/>
      <c r="AY18" s="255"/>
      <c r="AZ18" s="255"/>
    </row>
    <row r="19" spans="1:52" s="242" customFormat="1" ht="59" customHeight="1" thickBot="1" x14ac:dyDescent="0.4">
      <c r="A19" s="243"/>
      <c r="B19" s="251"/>
      <c r="C19" s="261"/>
      <c r="D19" s="672" t="s">
        <v>1060</v>
      </c>
      <c r="E19" s="673"/>
      <c r="F19" s="672" t="s">
        <v>1066</v>
      </c>
      <c r="G19" s="673"/>
      <c r="H19" s="437" t="s">
        <v>1025</v>
      </c>
      <c r="I19" s="436"/>
      <c r="J19" s="252"/>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5"/>
    </row>
    <row r="20" spans="1:52" s="242" customFormat="1" ht="59" customHeight="1" thickBot="1" x14ac:dyDescent="0.4">
      <c r="A20" s="243"/>
      <c r="B20" s="251"/>
      <c r="C20" s="261"/>
      <c r="D20" s="672" t="s">
        <v>1061</v>
      </c>
      <c r="E20" s="673"/>
      <c r="F20" s="672" t="s">
        <v>1066</v>
      </c>
      <c r="G20" s="673"/>
      <c r="H20" s="437" t="s">
        <v>1025</v>
      </c>
      <c r="I20" s="436"/>
      <c r="J20" s="252"/>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5"/>
    </row>
    <row r="21" spans="1:52" s="242" customFormat="1" ht="59" customHeight="1" thickBot="1" x14ac:dyDescent="0.4">
      <c r="A21" s="243"/>
      <c r="B21" s="251"/>
      <c r="C21" s="261"/>
      <c r="D21" s="672" t="s">
        <v>1062</v>
      </c>
      <c r="E21" s="673"/>
      <c r="F21" s="672" t="s">
        <v>1066</v>
      </c>
      <c r="G21" s="673"/>
      <c r="H21" s="437" t="s">
        <v>1025</v>
      </c>
      <c r="I21" s="436"/>
      <c r="J21" s="252"/>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c r="AW21" s="255"/>
      <c r="AX21" s="255"/>
      <c r="AY21" s="255"/>
      <c r="AZ21" s="255"/>
    </row>
    <row r="22" spans="1:52" s="242" customFormat="1" ht="47" customHeight="1" thickBot="1" x14ac:dyDescent="0.4">
      <c r="A22" s="243"/>
      <c r="B22" s="251"/>
      <c r="C22" s="261"/>
      <c r="D22" s="672" t="s">
        <v>1063</v>
      </c>
      <c r="E22" s="673"/>
      <c r="F22" s="672" t="s">
        <v>1066</v>
      </c>
      <c r="G22" s="673"/>
      <c r="H22" s="437" t="s">
        <v>1025</v>
      </c>
      <c r="I22" s="436"/>
      <c r="J22" s="252"/>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5"/>
      <c r="AY22" s="255"/>
      <c r="AZ22" s="255"/>
    </row>
    <row r="23" spans="1:52" s="242" customFormat="1" ht="56" customHeight="1" thickBot="1" x14ac:dyDescent="0.4">
      <c r="A23" s="243"/>
      <c r="B23" s="251"/>
      <c r="C23" s="261"/>
      <c r="D23" s="672" t="s">
        <v>1064</v>
      </c>
      <c r="E23" s="673"/>
      <c r="F23" s="672" t="s">
        <v>1066</v>
      </c>
      <c r="G23" s="673"/>
      <c r="H23" s="437" t="s">
        <v>1025</v>
      </c>
      <c r="I23" s="436"/>
      <c r="J23" s="252"/>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5"/>
      <c r="AY23" s="255"/>
      <c r="AZ23" s="255"/>
    </row>
    <row r="24" spans="1:52" s="242" customFormat="1" ht="87" customHeight="1" thickBot="1" x14ac:dyDescent="0.4">
      <c r="A24" s="243"/>
      <c r="B24" s="251"/>
      <c r="C24" s="261"/>
      <c r="D24" s="672" t="s">
        <v>1065</v>
      </c>
      <c r="E24" s="673"/>
      <c r="F24" s="672" t="s">
        <v>1066</v>
      </c>
      <c r="G24" s="673"/>
      <c r="H24" s="437" t="s">
        <v>1025</v>
      </c>
      <c r="I24" s="436"/>
      <c r="J24" s="252"/>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row>
    <row r="25" spans="1:52" s="242" customFormat="1" ht="76" customHeight="1" thickBot="1" x14ac:dyDescent="0.4">
      <c r="A25" s="243"/>
      <c r="B25" s="251"/>
      <c r="C25" s="261"/>
      <c r="D25" s="678" t="s">
        <v>1067</v>
      </c>
      <c r="E25" s="679"/>
      <c r="F25" s="676" t="s">
        <v>1071</v>
      </c>
      <c r="G25" s="677"/>
      <c r="H25" s="440" t="s">
        <v>1070</v>
      </c>
      <c r="I25" s="436" t="s">
        <v>20</v>
      </c>
      <c r="J25" s="252"/>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55"/>
      <c r="AU25" s="255"/>
      <c r="AV25" s="255"/>
      <c r="AW25" s="255"/>
      <c r="AX25" s="255"/>
      <c r="AY25" s="255"/>
      <c r="AZ25" s="255"/>
    </row>
    <row r="26" spans="1:52" s="242" customFormat="1" ht="72" customHeight="1" thickBot="1" x14ac:dyDescent="0.4">
      <c r="A26" s="243"/>
      <c r="B26" s="251"/>
      <c r="C26" s="261"/>
      <c r="D26" s="680"/>
      <c r="E26" s="681"/>
      <c r="F26" s="674" t="s">
        <v>1068</v>
      </c>
      <c r="G26" s="675"/>
      <c r="H26" s="441" t="s">
        <v>1069</v>
      </c>
      <c r="I26" s="436" t="s">
        <v>20</v>
      </c>
      <c r="J26" s="252"/>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row>
    <row r="27" spans="1:52" s="11" customFormat="1" ht="45" customHeight="1" thickBot="1" x14ac:dyDescent="0.4">
      <c r="A27" s="17"/>
      <c r="B27" s="40"/>
      <c r="C27" s="88"/>
      <c r="D27" s="680"/>
      <c r="E27" s="681"/>
      <c r="F27" s="674" t="s">
        <v>1073</v>
      </c>
      <c r="G27" s="675"/>
      <c r="H27" s="441" t="s">
        <v>1072</v>
      </c>
      <c r="I27" s="436" t="s">
        <v>20</v>
      </c>
      <c r="J27" s="41"/>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row>
    <row r="28" spans="1:52" s="242" customFormat="1" ht="78" customHeight="1" thickBot="1" x14ac:dyDescent="0.4">
      <c r="A28" s="243"/>
      <c r="B28" s="251"/>
      <c r="C28" s="261"/>
      <c r="D28" s="682"/>
      <c r="E28" s="683"/>
      <c r="F28" s="674" t="s">
        <v>1074</v>
      </c>
      <c r="G28" s="675"/>
      <c r="H28" s="441" t="s">
        <v>1075</v>
      </c>
      <c r="I28" s="436" t="s">
        <v>20</v>
      </c>
      <c r="J28" s="252"/>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c r="AW28" s="255"/>
      <c r="AX28" s="255"/>
      <c r="AY28" s="255"/>
      <c r="AZ28" s="255"/>
    </row>
    <row r="29" spans="1:52" s="11" customFormat="1" ht="18.75" customHeight="1" thickBot="1" x14ac:dyDescent="0.4">
      <c r="A29" s="17"/>
      <c r="B29" s="40"/>
      <c r="C29" s="86"/>
      <c r="D29" s="42"/>
      <c r="E29" s="42"/>
      <c r="F29" s="42"/>
      <c r="G29" s="42"/>
      <c r="H29" s="96" t="s">
        <v>256</v>
      </c>
      <c r="I29" s="435" t="s">
        <v>20</v>
      </c>
      <c r="J29" s="41"/>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row>
    <row r="30" spans="1:52" s="11" customFormat="1" ht="18.75" customHeight="1" x14ac:dyDescent="0.35">
      <c r="A30" s="17"/>
      <c r="B30" s="40"/>
      <c r="C30" s="131"/>
      <c r="D30" s="42"/>
      <c r="E30" s="42"/>
      <c r="F30" s="42"/>
      <c r="G30" s="42"/>
      <c r="H30" s="97"/>
      <c r="I30" s="38"/>
      <c r="J30" s="41"/>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row>
    <row r="31" spans="1:52" s="11" customFormat="1" ht="15" thickBot="1" x14ac:dyDescent="0.4">
      <c r="A31" s="17"/>
      <c r="B31" s="40"/>
      <c r="C31" s="117"/>
      <c r="D31" s="709" t="s">
        <v>282</v>
      </c>
      <c r="E31" s="709"/>
      <c r="F31" s="709"/>
      <c r="G31" s="709"/>
      <c r="H31" s="709"/>
      <c r="I31" s="709"/>
      <c r="J31" s="41"/>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row>
    <row r="32" spans="1:52" s="11" customFormat="1" ht="15" thickBot="1" x14ac:dyDescent="0.4">
      <c r="A32" s="17"/>
      <c r="B32" s="40"/>
      <c r="C32" s="117"/>
      <c r="D32" s="72" t="s">
        <v>60</v>
      </c>
      <c r="E32" s="705" t="s">
        <v>679</v>
      </c>
      <c r="F32" s="706"/>
      <c r="G32" s="706"/>
      <c r="H32" s="707"/>
      <c r="I32" s="42"/>
      <c r="J32" s="41"/>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row>
    <row r="33" spans="1:52" s="11" customFormat="1" ht="15" thickBot="1" x14ac:dyDescent="0.4">
      <c r="A33" s="17"/>
      <c r="B33" s="40"/>
      <c r="C33" s="117"/>
      <c r="D33" s="72" t="s">
        <v>62</v>
      </c>
      <c r="E33" s="708" t="s">
        <v>680</v>
      </c>
      <c r="F33" s="685"/>
      <c r="G33" s="685"/>
      <c r="H33" s="686"/>
      <c r="I33" s="42"/>
      <c r="J33" s="41"/>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row>
    <row r="34" spans="1:52" s="11" customFormat="1" ht="13.5" customHeight="1" x14ac:dyDescent="0.35">
      <c r="A34" s="17"/>
      <c r="B34" s="40"/>
      <c r="C34" s="117"/>
      <c r="D34" s="42"/>
      <c r="E34" s="42"/>
      <c r="F34" s="42"/>
      <c r="G34" s="42"/>
      <c r="H34" s="42"/>
      <c r="I34" s="42"/>
      <c r="J34" s="41"/>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row>
    <row r="35" spans="1:52" s="11" customFormat="1" ht="30.75" customHeight="1" thickBot="1" x14ac:dyDescent="0.4">
      <c r="A35" s="17"/>
      <c r="B35" s="40"/>
      <c r="C35" s="540" t="s">
        <v>224</v>
      </c>
      <c r="D35" s="540"/>
      <c r="E35" s="540"/>
      <c r="F35" s="540"/>
      <c r="G35" s="540"/>
      <c r="H35" s="540"/>
      <c r="I35" s="91"/>
      <c r="J35" s="41"/>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row>
    <row r="36" spans="1:52" s="11" customFormat="1" ht="30.75" customHeight="1" x14ac:dyDescent="0.35">
      <c r="A36" s="17"/>
      <c r="B36" s="40"/>
      <c r="C36" s="94"/>
      <c r="D36" s="663" t="s">
        <v>1082</v>
      </c>
      <c r="E36" s="664"/>
      <c r="F36" s="664"/>
      <c r="G36" s="664"/>
      <c r="H36" s="664"/>
      <c r="I36" s="665"/>
      <c r="J36" s="41"/>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row>
    <row r="37" spans="1:52" s="11" customFormat="1" ht="30.75" customHeight="1" x14ac:dyDescent="0.35">
      <c r="A37" s="17"/>
      <c r="B37" s="40"/>
      <c r="C37" s="94"/>
      <c r="D37" s="666"/>
      <c r="E37" s="667"/>
      <c r="F37" s="667"/>
      <c r="G37" s="667"/>
      <c r="H37" s="667"/>
      <c r="I37" s="668"/>
      <c r="J37" s="41"/>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row>
    <row r="38" spans="1:52" s="11" customFormat="1" ht="30.75" customHeight="1" x14ac:dyDescent="0.35">
      <c r="A38" s="17"/>
      <c r="B38" s="40"/>
      <c r="C38" s="94"/>
      <c r="D38" s="666"/>
      <c r="E38" s="667"/>
      <c r="F38" s="667"/>
      <c r="G38" s="667"/>
      <c r="H38" s="667"/>
      <c r="I38" s="668"/>
      <c r="J38" s="41"/>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row>
    <row r="39" spans="1:52" s="11" customFormat="1" ht="67" customHeight="1" thickBot="1" x14ac:dyDescent="0.4">
      <c r="A39" s="17"/>
      <c r="B39" s="40"/>
      <c r="C39" s="94"/>
      <c r="D39" s="669"/>
      <c r="E39" s="670"/>
      <c r="F39" s="670"/>
      <c r="G39" s="670"/>
      <c r="H39" s="670"/>
      <c r="I39" s="671"/>
      <c r="J39" s="41"/>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row>
    <row r="40" spans="1:52" s="11" customFormat="1" x14ac:dyDescent="0.35">
      <c r="A40" s="17"/>
      <c r="B40" s="40"/>
      <c r="C40" s="87"/>
      <c r="D40" s="87"/>
      <c r="E40" s="87"/>
      <c r="F40" s="94"/>
      <c r="G40" s="87"/>
      <c r="H40" s="91"/>
      <c r="I40" s="91"/>
      <c r="J40" s="41"/>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row>
    <row r="41" spans="1:52" ht="15.75" customHeight="1" thickBot="1" x14ac:dyDescent="0.4">
      <c r="A41" s="18"/>
      <c r="B41" s="40"/>
      <c r="C41" s="43"/>
      <c r="D41" s="688" t="s">
        <v>255</v>
      </c>
      <c r="E41" s="688"/>
      <c r="F41" s="688" t="s">
        <v>259</v>
      </c>
      <c r="G41" s="688"/>
      <c r="H41" s="89" t="s">
        <v>260</v>
      </c>
      <c r="I41" s="89" t="s">
        <v>232</v>
      </c>
      <c r="J41" s="41"/>
      <c r="K41" s="6"/>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row>
    <row r="42" spans="1:52" ht="80" customHeight="1" thickBot="1" x14ac:dyDescent="0.4">
      <c r="A42" s="18"/>
      <c r="B42" s="40"/>
      <c r="C42" s="88" t="s">
        <v>253</v>
      </c>
      <c r="D42" s="672" t="s">
        <v>731</v>
      </c>
      <c r="E42" s="673"/>
      <c r="F42" s="672" t="s">
        <v>1043</v>
      </c>
      <c r="G42" s="673"/>
      <c r="H42" s="437" t="s">
        <v>957</v>
      </c>
      <c r="I42" s="436" t="s">
        <v>957</v>
      </c>
      <c r="J42" s="41"/>
      <c r="K42" s="6"/>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row>
    <row r="43" spans="1:52" ht="71" customHeight="1" thickBot="1" x14ac:dyDescent="0.4">
      <c r="A43" s="18"/>
      <c r="B43" s="40"/>
      <c r="C43" s="88"/>
      <c r="D43" s="672" t="s">
        <v>1046</v>
      </c>
      <c r="E43" s="673"/>
      <c r="F43" s="672" t="s">
        <v>1043</v>
      </c>
      <c r="G43" s="673"/>
      <c r="H43" s="437" t="s">
        <v>957</v>
      </c>
      <c r="I43" s="436" t="s">
        <v>957</v>
      </c>
      <c r="J43" s="41"/>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row>
    <row r="44" spans="1:52" s="241" customFormat="1" ht="67" customHeight="1" thickBot="1" x14ac:dyDescent="0.4">
      <c r="A44" s="18"/>
      <c r="B44" s="251"/>
      <c r="C44" s="261"/>
      <c r="D44" s="672" t="s">
        <v>775</v>
      </c>
      <c r="E44" s="673"/>
      <c r="F44" s="672" t="s">
        <v>1043</v>
      </c>
      <c r="G44" s="673"/>
      <c r="H44" s="437" t="s">
        <v>957</v>
      </c>
      <c r="I44" s="436" t="s">
        <v>957</v>
      </c>
      <c r="J44" s="252"/>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row>
    <row r="45" spans="1:52" s="241" customFormat="1" ht="71" customHeight="1" thickBot="1" x14ac:dyDescent="0.4">
      <c r="A45" s="18"/>
      <c r="B45" s="251"/>
      <c r="C45" s="261"/>
      <c r="D45" s="672" t="s">
        <v>1047</v>
      </c>
      <c r="E45" s="673"/>
      <c r="F45" s="672" t="s">
        <v>1043</v>
      </c>
      <c r="G45" s="673"/>
      <c r="H45" s="437" t="s">
        <v>1078</v>
      </c>
      <c r="I45" s="436" t="s">
        <v>957</v>
      </c>
      <c r="J45" s="252"/>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row>
    <row r="46" spans="1:52" s="241" customFormat="1" ht="58" customHeight="1" thickBot="1" x14ac:dyDescent="0.4">
      <c r="A46" s="18"/>
      <c r="B46" s="251"/>
      <c r="C46" s="261"/>
      <c r="D46" s="672" t="s">
        <v>1048</v>
      </c>
      <c r="E46" s="673"/>
      <c r="F46" s="672" t="s">
        <v>1043</v>
      </c>
      <c r="G46" s="673"/>
      <c r="H46" s="437" t="s">
        <v>957</v>
      </c>
      <c r="I46" s="436" t="s">
        <v>957</v>
      </c>
      <c r="J46" s="252"/>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row>
    <row r="47" spans="1:52" ht="120" customHeight="1" thickBot="1" x14ac:dyDescent="0.4">
      <c r="A47" s="18"/>
      <c r="B47" s="40"/>
      <c r="C47" s="88"/>
      <c r="D47" s="672" t="s">
        <v>1067</v>
      </c>
      <c r="E47" s="673"/>
      <c r="F47" s="672" t="s">
        <v>1076</v>
      </c>
      <c r="G47" s="673"/>
      <c r="H47" s="437" t="s">
        <v>1077</v>
      </c>
      <c r="I47" s="436" t="s">
        <v>20</v>
      </c>
      <c r="J47" s="41"/>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row>
    <row r="48" spans="1:52" ht="18.75" customHeight="1" thickBot="1" x14ac:dyDescent="0.4">
      <c r="A48" s="18"/>
      <c r="B48" s="40"/>
      <c r="C48" s="38"/>
      <c r="D48" s="38"/>
      <c r="E48" s="38"/>
      <c r="F48" s="38"/>
      <c r="G48" s="38"/>
      <c r="H48" s="96" t="s">
        <v>256</v>
      </c>
      <c r="I48" s="435" t="s">
        <v>20</v>
      </c>
      <c r="J48" s="41"/>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row>
    <row r="49" spans="1:52" ht="15" thickBot="1" x14ac:dyDescent="0.4">
      <c r="A49" s="18"/>
      <c r="B49" s="40"/>
      <c r="C49" s="38"/>
      <c r="D49" s="130" t="s">
        <v>282</v>
      </c>
      <c r="E49" s="132"/>
      <c r="F49" s="38"/>
      <c r="G49" s="38"/>
      <c r="H49" s="97"/>
      <c r="I49" s="38"/>
      <c r="J49" s="41"/>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row>
    <row r="50" spans="1:52" ht="15" thickBot="1" x14ac:dyDescent="0.4">
      <c r="A50" s="18"/>
      <c r="B50" s="40"/>
      <c r="C50" s="38"/>
      <c r="D50" s="72" t="s">
        <v>60</v>
      </c>
      <c r="E50" s="684" t="s">
        <v>1045</v>
      </c>
      <c r="F50" s="685"/>
      <c r="G50" s="685"/>
      <c r="H50" s="686"/>
      <c r="I50" s="38"/>
      <c r="J50" s="41"/>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row>
    <row r="51" spans="1:52" ht="15" thickBot="1" x14ac:dyDescent="0.4">
      <c r="A51" s="18"/>
      <c r="B51" s="40"/>
      <c r="C51" s="38"/>
      <c r="D51" s="72" t="s">
        <v>62</v>
      </c>
      <c r="E51" s="687" t="s">
        <v>1039</v>
      </c>
      <c r="F51" s="685"/>
      <c r="G51" s="685"/>
      <c r="H51" s="686"/>
      <c r="I51" s="38"/>
      <c r="J51" s="41"/>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row>
    <row r="52" spans="1:52" x14ac:dyDescent="0.35">
      <c r="A52" s="18"/>
      <c r="B52" s="40"/>
      <c r="C52" s="38"/>
      <c r="D52" s="38"/>
      <c r="E52" s="38"/>
      <c r="F52" s="38"/>
      <c r="G52" s="38"/>
      <c r="H52" s="97"/>
      <c r="I52" s="38"/>
      <c r="J52" s="41"/>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row>
    <row r="53" spans="1:52" ht="15.75" customHeight="1" thickBot="1" x14ac:dyDescent="0.4">
      <c r="A53" s="18"/>
      <c r="B53" s="40"/>
      <c r="C53" s="43"/>
      <c r="D53" s="688" t="s">
        <v>255</v>
      </c>
      <c r="E53" s="688"/>
      <c r="F53" s="688" t="s">
        <v>259</v>
      </c>
      <c r="G53" s="688"/>
      <c r="H53" s="89" t="s">
        <v>260</v>
      </c>
      <c r="I53" s="89" t="s">
        <v>232</v>
      </c>
      <c r="J53" s="41"/>
      <c r="K53" s="6"/>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row>
    <row r="54" spans="1:52" ht="40" customHeight="1" thickBot="1" x14ac:dyDescent="0.4">
      <c r="A54" s="18"/>
      <c r="B54" s="40"/>
      <c r="C54" s="88" t="s">
        <v>285</v>
      </c>
      <c r="D54" s="689"/>
      <c r="E54" s="690"/>
      <c r="F54" s="689"/>
      <c r="G54" s="690"/>
      <c r="H54" s="93"/>
      <c r="I54" s="93"/>
      <c r="J54" s="41"/>
      <c r="K54" s="6"/>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row>
    <row r="55" spans="1:52" ht="40" customHeight="1" thickBot="1" x14ac:dyDescent="0.4">
      <c r="A55" s="18"/>
      <c r="B55" s="40"/>
      <c r="C55" s="88"/>
      <c r="D55" s="689"/>
      <c r="E55" s="690"/>
      <c r="F55" s="689"/>
      <c r="G55" s="690"/>
      <c r="H55" s="93"/>
      <c r="I55" s="93"/>
      <c r="J55" s="41"/>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row>
    <row r="56" spans="1:52" ht="48" customHeight="1" thickBot="1" x14ac:dyDescent="0.4">
      <c r="A56" s="18"/>
      <c r="B56" s="40"/>
      <c r="C56" s="88"/>
      <c r="D56" s="689"/>
      <c r="E56" s="690"/>
      <c r="F56" s="689"/>
      <c r="G56" s="690"/>
      <c r="H56" s="93"/>
      <c r="I56" s="93"/>
      <c r="J56" s="41"/>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row>
    <row r="57" spans="1:52" ht="21.75" customHeight="1" thickBot="1" x14ac:dyDescent="0.4">
      <c r="A57" s="18"/>
      <c r="B57" s="40"/>
      <c r="C57" s="38"/>
      <c r="D57" s="38"/>
      <c r="E57" s="38"/>
      <c r="F57" s="38"/>
      <c r="G57" s="38"/>
      <c r="H57" s="96" t="s">
        <v>256</v>
      </c>
      <c r="I57" s="98"/>
      <c r="J57" s="41"/>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row>
    <row r="58" spans="1:52" ht="15" thickBot="1" x14ac:dyDescent="0.4">
      <c r="A58" s="18"/>
      <c r="B58" s="40"/>
      <c r="C58" s="38"/>
      <c r="D58" s="130" t="s">
        <v>282</v>
      </c>
      <c r="E58" s="132"/>
      <c r="F58" s="38"/>
      <c r="G58" s="38"/>
      <c r="H58" s="97"/>
      <c r="I58" s="38"/>
      <c r="J58" s="41"/>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row>
    <row r="59" spans="1:52" ht="15" thickBot="1" x14ac:dyDescent="0.4">
      <c r="A59" s="18"/>
      <c r="B59" s="40"/>
      <c r="C59" s="38"/>
      <c r="D59" s="72" t="s">
        <v>60</v>
      </c>
      <c r="E59" s="684"/>
      <c r="F59" s="685"/>
      <c r="G59" s="685"/>
      <c r="H59" s="686"/>
      <c r="I59" s="38"/>
      <c r="J59" s="41"/>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row>
    <row r="60" spans="1:52" ht="15" thickBot="1" x14ac:dyDescent="0.4">
      <c r="A60" s="18"/>
      <c r="B60" s="40"/>
      <c r="C60" s="38"/>
      <c r="D60" s="72" t="s">
        <v>62</v>
      </c>
      <c r="E60" s="684"/>
      <c r="F60" s="685"/>
      <c r="G60" s="685"/>
      <c r="H60" s="686"/>
      <c r="I60" s="38"/>
      <c r="J60" s="41"/>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row>
    <row r="61" spans="1:52" ht="15" thickBot="1" x14ac:dyDescent="0.4">
      <c r="A61" s="18"/>
      <c r="B61" s="40"/>
      <c r="C61" s="38"/>
      <c r="D61" s="72"/>
      <c r="E61" s="38"/>
      <c r="F61" s="38"/>
      <c r="G61" s="38"/>
      <c r="H61" s="38"/>
      <c r="I61" s="38"/>
      <c r="J61" s="41"/>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row>
    <row r="62" spans="1:52" ht="168" customHeight="1" thickBot="1" x14ac:dyDescent="0.4">
      <c r="A62" s="18"/>
      <c r="B62" s="40"/>
      <c r="C62" s="95"/>
      <c r="D62" s="700" t="s">
        <v>261</v>
      </c>
      <c r="E62" s="700"/>
      <c r="F62" s="701" t="s">
        <v>1044</v>
      </c>
      <c r="G62" s="702"/>
      <c r="H62" s="702"/>
      <c r="I62" s="703"/>
      <c r="J62" s="41"/>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row>
    <row r="63" spans="1:52" s="11" customFormat="1" ht="18.75" customHeight="1" x14ac:dyDescent="0.35">
      <c r="A63" s="17"/>
      <c r="B63" s="40"/>
      <c r="C63" s="44"/>
      <c r="D63" s="44"/>
      <c r="E63" s="44"/>
      <c r="F63" s="44"/>
      <c r="G63" s="44"/>
      <c r="H63" s="91"/>
      <c r="I63" s="91"/>
      <c r="J63" s="41"/>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row>
    <row r="64" spans="1:52" s="11" customFormat="1" ht="15.75" customHeight="1" thickBot="1" x14ac:dyDescent="0.4">
      <c r="A64" s="17"/>
      <c r="B64" s="40"/>
      <c r="C64" s="38"/>
      <c r="D64" s="39"/>
      <c r="E64" s="39"/>
      <c r="F64" s="39"/>
      <c r="G64" s="71" t="s">
        <v>225</v>
      </c>
      <c r="H64" s="91"/>
      <c r="I64" s="91"/>
      <c r="J64" s="41"/>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row>
    <row r="65" spans="1:52" s="11" customFormat="1" ht="78" customHeight="1" x14ac:dyDescent="0.35">
      <c r="A65" s="17"/>
      <c r="B65" s="40"/>
      <c r="C65" s="38"/>
      <c r="D65" s="39"/>
      <c r="E65" s="39"/>
      <c r="F65" s="21" t="s">
        <v>226</v>
      </c>
      <c r="G65" s="694" t="s">
        <v>293</v>
      </c>
      <c r="H65" s="695"/>
      <c r="I65" s="696"/>
      <c r="J65" s="41"/>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row>
    <row r="66" spans="1:52" s="11" customFormat="1" ht="54.75" customHeight="1" x14ac:dyDescent="0.35">
      <c r="A66" s="17"/>
      <c r="B66" s="40"/>
      <c r="C66" s="38"/>
      <c r="D66" s="39"/>
      <c r="E66" s="39"/>
      <c r="F66" s="22" t="s">
        <v>227</v>
      </c>
      <c r="G66" s="697" t="s">
        <v>294</v>
      </c>
      <c r="H66" s="698"/>
      <c r="I66" s="699"/>
      <c r="J66" s="41"/>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row>
    <row r="67" spans="1:52" s="11" customFormat="1" ht="58.5" customHeight="1" x14ac:dyDescent="0.35">
      <c r="A67" s="17"/>
      <c r="B67" s="40"/>
      <c r="C67" s="38"/>
      <c r="D67" s="39"/>
      <c r="E67" s="39"/>
      <c r="F67" s="22" t="s">
        <v>228</v>
      </c>
      <c r="G67" s="697" t="s">
        <v>295</v>
      </c>
      <c r="H67" s="698"/>
      <c r="I67" s="699"/>
      <c r="J67" s="41"/>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row>
    <row r="68" spans="1:52" ht="60" customHeight="1" x14ac:dyDescent="0.35">
      <c r="A68" s="18"/>
      <c r="B68" s="40"/>
      <c r="C68" s="38"/>
      <c r="D68" s="39"/>
      <c r="E68" s="39"/>
      <c r="F68" s="22" t="s">
        <v>229</v>
      </c>
      <c r="G68" s="697" t="s">
        <v>296</v>
      </c>
      <c r="H68" s="698"/>
      <c r="I68" s="699"/>
      <c r="J68" s="41"/>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row>
    <row r="69" spans="1:52" ht="54" customHeight="1" x14ac:dyDescent="0.35">
      <c r="A69" s="18"/>
      <c r="B69" s="36"/>
      <c r="C69" s="38"/>
      <c r="D69" s="39"/>
      <c r="E69" s="39"/>
      <c r="F69" s="22" t="s">
        <v>230</v>
      </c>
      <c r="G69" s="697" t="s">
        <v>297</v>
      </c>
      <c r="H69" s="698"/>
      <c r="I69" s="699"/>
      <c r="J69" s="37"/>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row>
    <row r="70" spans="1:52" ht="61.5" customHeight="1" thickBot="1" x14ac:dyDescent="0.4">
      <c r="A70" s="18"/>
      <c r="B70" s="36"/>
      <c r="C70" s="38"/>
      <c r="D70" s="39"/>
      <c r="E70" s="39"/>
      <c r="F70" s="23" t="s">
        <v>231</v>
      </c>
      <c r="G70" s="691" t="s">
        <v>298</v>
      </c>
      <c r="H70" s="692"/>
      <c r="I70" s="693"/>
      <c r="J70" s="37"/>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85"/>
      <c r="AZ70" s="85"/>
    </row>
    <row r="71" spans="1:52" ht="15" thickBot="1" x14ac:dyDescent="0.4">
      <c r="A71" s="18"/>
      <c r="B71" s="45"/>
      <c r="C71" s="46"/>
      <c r="D71" s="47"/>
      <c r="E71" s="47"/>
      <c r="F71" s="47"/>
      <c r="G71" s="47"/>
      <c r="H71" s="92"/>
      <c r="I71" s="92"/>
      <c r="J71" s="48"/>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row>
    <row r="72" spans="1:52" ht="50" customHeight="1" x14ac:dyDescent="0.35">
      <c r="A72" s="18"/>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row>
    <row r="73" spans="1:52" ht="50" customHeight="1" x14ac:dyDescent="0.35">
      <c r="A73" s="18"/>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row>
    <row r="74" spans="1:52" ht="49.5" customHeight="1" x14ac:dyDescent="0.35">
      <c r="A74" s="18"/>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row>
    <row r="75" spans="1:52" ht="50" customHeight="1" x14ac:dyDescent="0.35">
      <c r="A75" s="18"/>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row>
    <row r="76" spans="1:52" ht="50" customHeight="1" x14ac:dyDescent="0.35">
      <c r="A76" s="18"/>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row>
    <row r="77" spans="1:52" ht="50" customHeight="1" x14ac:dyDescent="0.35">
      <c r="A77" s="18"/>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row>
    <row r="78" spans="1:52" x14ac:dyDescent="0.35">
      <c r="A78" s="18"/>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row>
    <row r="79" spans="1:52" x14ac:dyDescent="0.35">
      <c r="A79" s="18"/>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row>
    <row r="80" spans="1:52" x14ac:dyDescent="0.35">
      <c r="A80" s="18"/>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row>
    <row r="81" spans="1:52" x14ac:dyDescent="0.35">
      <c r="A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row>
    <row r="82" spans="1:52" x14ac:dyDescent="0.35">
      <c r="A82" s="85"/>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row>
    <row r="83" spans="1:52" x14ac:dyDescent="0.35">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row>
    <row r="84" spans="1:52" x14ac:dyDescent="0.35">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85"/>
      <c r="AZ84" s="85"/>
    </row>
    <row r="85" spans="1:52" x14ac:dyDescent="0.35">
      <c r="A85" s="85"/>
      <c r="B85" s="85"/>
      <c r="C85" s="85"/>
      <c r="D85" s="85"/>
      <c r="E85" s="85"/>
      <c r="F85" s="85"/>
      <c r="G85" s="85"/>
      <c r="H85" s="85"/>
      <c r="I85" s="85"/>
      <c r="J85" s="85"/>
      <c r="K85" s="85"/>
    </row>
    <row r="86" spans="1:52" x14ac:dyDescent="0.35">
      <c r="A86" s="85"/>
      <c r="B86" s="85"/>
      <c r="C86" s="85"/>
      <c r="D86" s="85"/>
      <c r="E86" s="85"/>
      <c r="F86" s="85"/>
      <c r="G86" s="85"/>
      <c r="H86" s="85"/>
      <c r="I86" s="85"/>
      <c r="J86" s="85"/>
      <c r="K86" s="85"/>
    </row>
    <row r="87" spans="1:52" x14ac:dyDescent="0.35">
      <c r="A87" s="85"/>
      <c r="B87" s="85"/>
      <c r="C87" s="85"/>
      <c r="D87" s="85"/>
      <c r="E87" s="85"/>
      <c r="F87" s="85"/>
      <c r="G87" s="85"/>
      <c r="H87" s="85"/>
      <c r="I87" s="85"/>
      <c r="J87" s="85"/>
      <c r="K87" s="85"/>
    </row>
    <row r="88" spans="1:52" x14ac:dyDescent="0.35">
      <c r="A88" s="85"/>
      <c r="B88" s="85"/>
      <c r="C88" s="85"/>
      <c r="D88" s="85"/>
      <c r="E88" s="85"/>
      <c r="F88" s="85"/>
      <c r="G88" s="85"/>
      <c r="H88" s="85"/>
      <c r="I88" s="85"/>
      <c r="J88" s="85"/>
      <c r="K88" s="85"/>
    </row>
    <row r="89" spans="1:52" x14ac:dyDescent="0.35">
      <c r="A89" s="85"/>
      <c r="B89" s="85"/>
      <c r="C89" s="85"/>
      <c r="D89" s="85"/>
      <c r="E89" s="85"/>
      <c r="F89" s="85"/>
      <c r="G89" s="85"/>
      <c r="H89" s="85"/>
      <c r="I89" s="85"/>
      <c r="J89" s="85"/>
      <c r="K89" s="85"/>
    </row>
    <row r="90" spans="1:52" x14ac:dyDescent="0.35">
      <c r="A90" s="85"/>
      <c r="B90" s="85"/>
      <c r="C90" s="85"/>
      <c r="D90" s="85"/>
      <c r="E90" s="85"/>
      <c r="F90" s="85"/>
      <c r="G90" s="85"/>
      <c r="H90" s="85"/>
      <c r="I90" s="85"/>
      <c r="J90" s="85"/>
      <c r="K90" s="85"/>
    </row>
    <row r="91" spans="1:52" x14ac:dyDescent="0.35">
      <c r="A91" s="85"/>
      <c r="B91" s="85"/>
      <c r="C91" s="85"/>
      <c r="D91" s="85"/>
      <c r="E91" s="85"/>
      <c r="F91" s="85"/>
      <c r="G91" s="85"/>
      <c r="H91" s="85"/>
      <c r="I91" s="85"/>
      <c r="J91" s="85"/>
      <c r="K91" s="85"/>
    </row>
    <row r="92" spans="1:52" x14ac:dyDescent="0.35">
      <c r="A92" s="85"/>
      <c r="B92" s="85"/>
      <c r="C92" s="85"/>
      <c r="D92" s="85"/>
      <c r="E92" s="85"/>
      <c r="F92" s="85"/>
      <c r="G92" s="85"/>
      <c r="H92" s="85"/>
      <c r="I92" s="85"/>
      <c r="J92" s="85"/>
      <c r="K92" s="85"/>
    </row>
    <row r="93" spans="1:52" x14ac:dyDescent="0.35">
      <c r="A93" s="85"/>
      <c r="B93" s="85"/>
      <c r="C93" s="85"/>
      <c r="D93" s="85"/>
      <c r="E93" s="85"/>
      <c r="F93" s="85"/>
      <c r="G93" s="85"/>
      <c r="H93" s="85"/>
      <c r="I93" s="85"/>
      <c r="J93" s="85"/>
      <c r="K93" s="85"/>
    </row>
    <row r="94" spans="1:52" x14ac:dyDescent="0.35">
      <c r="A94" s="85"/>
      <c r="B94" s="85"/>
      <c r="C94" s="85"/>
      <c r="D94" s="85"/>
      <c r="E94" s="85"/>
      <c r="F94" s="85"/>
      <c r="G94" s="85"/>
      <c r="H94" s="85"/>
      <c r="I94" s="85"/>
      <c r="J94" s="85"/>
      <c r="K94" s="85"/>
    </row>
    <row r="95" spans="1:52" x14ac:dyDescent="0.35">
      <c r="A95" s="85"/>
      <c r="B95" s="85"/>
      <c r="C95" s="85"/>
      <c r="D95" s="85"/>
      <c r="E95" s="85"/>
      <c r="F95" s="85"/>
      <c r="G95" s="85"/>
      <c r="H95" s="85"/>
      <c r="I95" s="85"/>
      <c r="J95" s="85"/>
      <c r="K95" s="85"/>
    </row>
    <row r="96" spans="1:52" x14ac:dyDescent="0.35">
      <c r="A96" s="85"/>
      <c r="B96" s="85"/>
      <c r="C96" s="85"/>
      <c r="D96" s="85"/>
      <c r="E96" s="85"/>
      <c r="F96" s="85"/>
      <c r="G96" s="85"/>
      <c r="H96" s="85"/>
      <c r="I96" s="85"/>
      <c r="J96" s="85"/>
      <c r="K96" s="85"/>
    </row>
    <row r="97" spans="1:11" x14ac:dyDescent="0.35">
      <c r="A97" s="85"/>
      <c r="B97" s="85"/>
      <c r="C97" s="85"/>
      <c r="D97" s="85"/>
      <c r="E97" s="85"/>
      <c r="F97" s="85"/>
      <c r="G97" s="85"/>
      <c r="H97" s="85"/>
      <c r="I97" s="85"/>
      <c r="J97" s="85"/>
      <c r="K97" s="85"/>
    </row>
    <row r="98" spans="1:11" x14ac:dyDescent="0.35">
      <c r="A98" s="85"/>
      <c r="B98" s="85"/>
      <c r="C98" s="85"/>
      <c r="D98" s="85"/>
      <c r="E98" s="85"/>
      <c r="F98" s="85"/>
      <c r="G98" s="85"/>
      <c r="H98" s="85"/>
      <c r="I98" s="85"/>
      <c r="J98" s="85"/>
      <c r="K98" s="85"/>
    </row>
    <row r="99" spans="1:11" x14ac:dyDescent="0.35">
      <c r="A99" s="85"/>
      <c r="B99" s="85"/>
      <c r="C99" s="85"/>
      <c r="D99" s="85"/>
      <c r="E99" s="85"/>
      <c r="F99" s="85"/>
      <c r="G99" s="85"/>
      <c r="H99" s="85"/>
      <c r="I99" s="85"/>
      <c r="J99" s="85"/>
      <c r="K99" s="85"/>
    </row>
    <row r="100" spans="1:11" x14ac:dyDescent="0.35">
      <c r="A100" s="85"/>
      <c r="B100" s="85"/>
      <c r="C100" s="85"/>
      <c r="D100" s="85"/>
      <c r="E100" s="85"/>
      <c r="F100" s="85"/>
      <c r="G100" s="85"/>
      <c r="H100" s="85"/>
      <c r="I100" s="85"/>
      <c r="J100" s="85"/>
      <c r="K100" s="85"/>
    </row>
    <row r="101" spans="1:11" x14ac:dyDescent="0.35">
      <c r="A101" s="85"/>
      <c r="B101" s="85"/>
      <c r="C101" s="85"/>
      <c r="D101" s="85"/>
      <c r="E101" s="85"/>
      <c r="F101" s="85"/>
      <c r="G101" s="85"/>
      <c r="H101" s="85"/>
      <c r="I101" s="85"/>
      <c r="J101" s="85"/>
      <c r="K101" s="85"/>
    </row>
    <row r="102" spans="1:11" x14ac:dyDescent="0.35">
      <c r="A102" s="85"/>
      <c r="B102" s="85"/>
      <c r="C102" s="85"/>
      <c r="D102" s="85"/>
      <c r="E102" s="85"/>
      <c r="F102" s="85"/>
      <c r="G102" s="85"/>
      <c r="H102" s="85"/>
      <c r="I102" s="85"/>
      <c r="J102" s="85"/>
      <c r="K102" s="85"/>
    </row>
    <row r="103" spans="1:11" x14ac:dyDescent="0.35">
      <c r="A103" s="85"/>
      <c r="B103" s="85"/>
      <c r="C103" s="85"/>
      <c r="D103" s="85"/>
      <c r="E103" s="85"/>
      <c r="F103" s="85"/>
      <c r="G103" s="85"/>
      <c r="H103" s="85"/>
      <c r="I103" s="85"/>
      <c r="J103" s="85"/>
      <c r="K103" s="85"/>
    </row>
    <row r="104" spans="1:11" x14ac:dyDescent="0.35">
      <c r="A104" s="85"/>
      <c r="B104" s="85"/>
      <c r="C104" s="85"/>
      <c r="D104" s="85"/>
      <c r="E104" s="85"/>
      <c r="F104" s="85"/>
      <c r="G104" s="85"/>
      <c r="H104" s="85"/>
      <c r="I104" s="85"/>
      <c r="J104" s="85"/>
      <c r="K104" s="85"/>
    </row>
    <row r="105" spans="1:11" x14ac:dyDescent="0.35">
      <c r="A105" s="85"/>
      <c r="B105" s="85"/>
      <c r="C105" s="85"/>
      <c r="D105" s="85"/>
      <c r="E105" s="85"/>
      <c r="F105" s="85"/>
      <c r="G105" s="85"/>
      <c r="H105" s="85"/>
      <c r="I105" s="85"/>
      <c r="J105" s="85"/>
      <c r="K105" s="85"/>
    </row>
    <row r="106" spans="1:11" x14ac:dyDescent="0.35">
      <c r="A106" s="85"/>
      <c r="B106" s="85"/>
      <c r="C106" s="85"/>
      <c r="D106" s="85"/>
      <c r="E106" s="85"/>
      <c r="F106" s="85"/>
      <c r="G106" s="85"/>
      <c r="H106" s="85"/>
      <c r="I106" s="85"/>
      <c r="J106" s="85"/>
      <c r="K106" s="85"/>
    </row>
    <row r="107" spans="1:11" x14ac:dyDescent="0.35">
      <c r="A107" s="85"/>
      <c r="B107" s="85"/>
      <c r="C107" s="85"/>
      <c r="D107" s="85"/>
      <c r="E107" s="85"/>
      <c r="F107" s="85"/>
      <c r="G107" s="85"/>
      <c r="H107" s="85"/>
      <c r="I107" s="85"/>
      <c r="J107" s="85"/>
      <c r="K107" s="85"/>
    </row>
    <row r="108" spans="1:11" x14ac:dyDescent="0.35">
      <c r="A108" s="85"/>
      <c r="B108" s="85"/>
      <c r="C108" s="85"/>
      <c r="D108" s="85"/>
      <c r="E108" s="85"/>
      <c r="F108" s="85"/>
      <c r="G108" s="85"/>
      <c r="H108" s="85"/>
      <c r="I108" s="85"/>
      <c r="J108" s="85"/>
      <c r="K108" s="85"/>
    </row>
    <row r="109" spans="1:11" x14ac:dyDescent="0.35">
      <c r="A109" s="85"/>
      <c r="B109" s="85"/>
      <c r="C109" s="85"/>
      <c r="D109" s="85"/>
      <c r="E109" s="85"/>
      <c r="F109" s="85"/>
      <c r="G109" s="85"/>
      <c r="H109" s="85"/>
      <c r="I109" s="85"/>
      <c r="J109" s="85"/>
      <c r="K109" s="85"/>
    </row>
    <row r="110" spans="1:11" x14ac:dyDescent="0.35">
      <c r="A110" s="85"/>
      <c r="B110" s="85"/>
      <c r="C110" s="85"/>
      <c r="D110" s="85"/>
      <c r="E110" s="85"/>
      <c r="F110" s="85"/>
      <c r="G110" s="85"/>
      <c r="H110" s="85"/>
      <c r="I110" s="85"/>
      <c r="J110" s="85"/>
      <c r="K110" s="85"/>
    </row>
    <row r="111" spans="1:11" x14ac:dyDescent="0.35">
      <c r="A111" s="85"/>
      <c r="B111" s="85"/>
      <c r="C111" s="85"/>
      <c r="D111" s="85"/>
      <c r="E111" s="85"/>
      <c r="F111" s="85"/>
      <c r="G111" s="85"/>
      <c r="H111" s="85"/>
      <c r="I111" s="85"/>
      <c r="J111" s="85"/>
      <c r="K111" s="85"/>
    </row>
    <row r="112" spans="1:11" x14ac:dyDescent="0.35">
      <c r="A112" s="85"/>
      <c r="B112" s="85"/>
      <c r="C112" s="85"/>
      <c r="D112" s="85"/>
      <c r="E112" s="85"/>
      <c r="F112" s="85"/>
      <c r="G112" s="85"/>
      <c r="H112" s="85"/>
      <c r="I112" s="85"/>
      <c r="J112" s="85"/>
      <c r="K112" s="85"/>
    </row>
    <row r="113" spans="1:11" x14ac:dyDescent="0.35">
      <c r="A113" s="85"/>
      <c r="B113" s="85"/>
      <c r="C113" s="85"/>
      <c r="D113" s="85"/>
      <c r="E113" s="85"/>
      <c r="F113" s="85"/>
      <c r="G113" s="85"/>
      <c r="H113" s="85"/>
      <c r="I113" s="85"/>
      <c r="J113" s="85"/>
      <c r="K113" s="85"/>
    </row>
    <row r="114" spans="1:11" x14ac:dyDescent="0.35">
      <c r="A114" s="85"/>
      <c r="B114" s="85"/>
      <c r="C114" s="85"/>
      <c r="D114" s="85"/>
      <c r="E114" s="85"/>
      <c r="F114" s="85"/>
      <c r="G114" s="85"/>
      <c r="H114" s="85"/>
      <c r="I114" s="85"/>
      <c r="J114" s="85"/>
      <c r="K114" s="85"/>
    </row>
    <row r="115" spans="1:11" x14ac:dyDescent="0.35">
      <c r="A115" s="85"/>
      <c r="B115" s="85"/>
      <c r="C115" s="85"/>
      <c r="D115" s="85"/>
      <c r="E115" s="85"/>
      <c r="F115" s="85"/>
      <c r="G115" s="85"/>
      <c r="H115" s="85"/>
      <c r="I115" s="85"/>
      <c r="J115" s="85"/>
      <c r="K115" s="85"/>
    </row>
    <row r="116" spans="1:11" x14ac:dyDescent="0.35">
      <c r="A116" s="85"/>
      <c r="B116" s="85"/>
      <c r="C116" s="85"/>
      <c r="D116" s="85"/>
      <c r="E116" s="85"/>
      <c r="F116" s="85"/>
      <c r="G116" s="85"/>
      <c r="H116" s="85"/>
      <c r="I116" s="85"/>
      <c r="J116" s="85"/>
      <c r="K116" s="85"/>
    </row>
    <row r="117" spans="1:11" x14ac:dyDescent="0.35">
      <c r="A117" s="85"/>
      <c r="B117" s="85"/>
      <c r="C117" s="85"/>
      <c r="D117" s="85"/>
      <c r="E117" s="85"/>
      <c r="F117" s="85"/>
      <c r="G117" s="85"/>
      <c r="H117" s="85"/>
      <c r="I117" s="85"/>
      <c r="J117" s="85"/>
      <c r="K117" s="85"/>
    </row>
    <row r="118" spans="1:11" x14ac:dyDescent="0.35">
      <c r="A118" s="85"/>
      <c r="B118" s="85"/>
      <c r="C118" s="85"/>
      <c r="D118" s="85"/>
      <c r="E118" s="85"/>
      <c r="F118" s="85"/>
      <c r="G118" s="85"/>
      <c r="H118" s="85"/>
      <c r="I118" s="85"/>
      <c r="J118" s="85"/>
      <c r="K118" s="85"/>
    </row>
    <row r="119" spans="1:11" x14ac:dyDescent="0.35">
      <c r="A119" s="85"/>
      <c r="B119" s="85"/>
      <c r="C119" s="85"/>
      <c r="D119" s="85"/>
      <c r="E119" s="85"/>
      <c r="F119" s="85"/>
      <c r="G119" s="85"/>
      <c r="H119" s="85"/>
      <c r="I119" s="85"/>
      <c r="J119" s="85"/>
      <c r="K119" s="85"/>
    </row>
    <row r="120" spans="1:11" x14ac:dyDescent="0.35">
      <c r="A120" s="85"/>
      <c r="B120" s="85"/>
      <c r="H120" s="85"/>
      <c r="I120" s="85"/>
      <c r="J120" s="85"/>
      <c r="K120" s="85"/>
    </row>
    <row r="121" spans="1:11" x14ac:dyDescent="0.35">
      <c r="A121" s="85"/>
      <c r="B121" s="85"/>
      <c r="H121" s="85"/>
      <c r="I121" s="85"/>
      <c r="J121" s="85"/>
      <c r="K121" s="85"/>
    </row>
    <row r="122" spans="1:11" x14ac:dyDescent="0.35">
      <c r="A122" s="85"/>
      <c r="B122" s="85"/>
      <c r="H122" s="85"/>
      <c r="I122" s="85"/>
      <c r="J122" s="85"/>
      <c r="K122" s="85"/>
    </row>
    <row r="123" spans="1:11" x14ac:dyDescent="0.35">
      <c r="A123" s="85"/>
      <c r="B123" s="85"/>
      <c r="H123" s="85"/>
      <c r="I123" s="85"/>
      <c r="J123" s="85"/>
      <c r="K123" s="85"/>
    </row>
    <row r="124" spans="1:11" x14ac:dyDescent="0.35">
      <c r="A124" s="85"/>
      <c r="B124" s="85"/>
      <c r="H124" s="85"/>
      <c r="I124" s="85"/>
      <c r="J124" s="85"/>
      <c r="K124" s="85"/>
    </row>
    <row r="125" spans="1:11" x14ac:dyDescent="0.35">
      <c r="A125" s="85"/>
      <c r="B125" s="85"/>
      <c r="H125" s="85"/>
      <c r="I125" s="85"/>
      <c r="J125" s="85"/>
      <c r="K125" s="85"/>
    </row>
    <row r="126" spans="1:11" x14ac:dyDescent="0.35">
      <c r="A126" s="85"/>
      <c r="B126" s="85"/>
      <c r="H126" s="85"/>
      <c r="I126" s="85"/>
      <c r="J126" s="85"/>
      <c r="K126" s="85"/>
    </row>
    <row r="127" spans="1:11" x14ac:dyDescent="0.35">
      <c r="A127" s="85"/>
      <c r="B127" s="85"/>
      <c r="H127" s="85"/>
      <c r="I127" s="85"/>
      <c r="J127" s="85"/>
      <c r="K127" s="85"/>
    </row>
    <row r="128" spans="1:11" x14ac:dyDescent="0.35">
      <c r="A128" s="85"/>
      <c r="B128" s="85"/>
      <c r="H128" s="85"/>
      <c r="I128" s="85"/>
      <c r="J128" s="85"/>
      <c r="K128" s="85"/>
    </row>
    <row r="129" spans="2:10" x14ac:dyDescent="0.35">
      <c r="B129" s="85"/>
      <c r="J129" s="85"/>
    </row>
  </sheetData>
  <mergeCells count="82">
    <mergeCell ref="D47:E47"/>
    <mergeCell ref="F42:G42"/>
    <mergeCell ref="F43:G43"/>
    <mergeCell ref="F47:G47"/>
    <mergeCell ref="D41:E41"/>
    <mergeCell ref="F41:G41"/>
    <mergeCell ref="D44:E44"/>
    <mergeCell ref="D45:E45"/>
    <mergeCell ref="F44:G44"/>
    <mergeCell ref="F45:G45"/>
    <mergeCell ref="D46:E46"/>
    <mergeCell ref="F46:G46"/>
    <mergeCell ref="C3:I3"/>
    <mergeCell ref="C4:I4"/>
    <mergeCell ref="C35:H35"/>
    <mergeCell ref="D8:E8"/>
    <mergeCell ref="D7:E7"/>
    <mergeCell ref="F7:G7"/>
    <mergeCell ref="F27:G27"/>
    <mergeCell ref="F8:G8"/>
    <mergeCell ref="E32:H32"/>
    <mergeCell ref="E33:H33"/>
    <mergeCell ref="D31:I31"/>
    <mergeCell ref="F28:G28"/>
    <mergeCell ref="D14:E14"/>
    <mergeCell ref="D15:E15"/>
    <mergeCell ref="D16:E16"/>
    <mergeCell ref="D17:E17"/>
    <mergeCell ref="G70:I70"/>
    <mergeCell ref="F55:G55"/>
    <mergeCell ref="G65:I65"/>
    <mergeCell ref="G66:I66"/>
    <mergeCell ref="G67:I67"/>
    <mergeCell ref="G68:I68"/>
    <mergeCell ref="G69:I69"/>
    <mergeCell ref="E60:H60"/>
    <mergeCell ref="D55:E55"/>
    <mergeCell ref="F56:G56"/>
    <mergeCell ref="E59:H59"/>
    <mergeCell ref="D62:E62"/>
    <mergeCell ref="F62:I62"/>
    <mergeCell ref="E50:H50"/>
    <mergeCell ref="E51:H51"/>
    <mergeCell ref="D53:E53"/>
    <mergeCell ref="D56:E56"/>
    <mergeCell ref="F53:G53"/>
    <mergeCell ref="D54:E54"/>
    <mergeCell ref="F54:G54"/>
    <mergeCell ref="D9:E9"/>
    <mergeCell ref="D10:E10"/>
    <mergeCell ref="D11:E11"/>
    <mergeCell ref="D12:E12"/>
    <mergeCell ref="D13:E13"/>
    <mergeCell ref="D24:E24"/>
    <mergeCell ref="F24:G24"/>
    <mergeCell ref="F23:G23"/>
    <mergeCell ref="F22:G22"/>
    <mergeCell ref="D22:E22"/>
    <mergeCell ref="F18:G18"/>
    <mergeCell ref="F17:G17"/>
    <mergeCell ref="F16:G16"/>
    <mergeCell ref="D21:E21"/>
    <mergeCell ref="D23:E23"/>
    <mergeCell ref="D18:E18"/>
    <mergeCell ref="D19:E19"/>
    <mergeCell ref="D20:E20"/>
    <mergeCell ref="D36:I39"/>
    <mergeCell ref="D42:E42"/>
    <mergeCell ref="D43:E43"/>
    <mergeCell ref="F10:G10"/>
    <mergeCell ref="F9:G9"/>
    <mergeCell ref="F26:G26"/>
    <mergeCell ref="F25:G25"/>
    <mergeCell ref="F11:G11"/>
    <mergeCell ref="F21:G21"/>
    <mergeCell ref="D25:E28"/>
    <mergeCell ref="F15:G15"/>
    <mergeCell ref="F14:G14"/>
    <mergeCell ref="F13:G13"/>
    <mergeCell ref="F12:G12"/>
    <mergeCell ref="F20:G20"/>
    <mergeCell ref="F19:G19"/>
  </mergeCells>
  <hyperlinks>
    <hyperlink ref="E33" r:id="rId1" xr:uid="{00000000-0004-0000-0700-000000000000}"/>
    <hyperlink ref="E51" r:id="rId2" xr:uid="{00000000-0004-0000-0700-000001000000}"/>
  </hyperlinks>
  <pageMargins left="0.2" right="0.21" top="0.17" bottom="0.17" header="0.17" footer="0.17"/>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H33"/>
  <sheetViews>
    <sheetView workbookViewId="0">
      <selection activeCell="D8" sqref="D8"/>
    </sheetView>
  </sheetViews>
  <sheetFormatPr defaultColWidth="8.81640625" defaultRowHeight="14.5" x14ac:dyDescent="0.35"/>
  <cols>
    <col min="1" max="1" width="1.36328125" style="241" customWidth="1"/>
    <col min="2" max="2" width="1.81640625" style="241" customWidth="1"/>
    <col min="3" max="3" width="22.453125" style="241" bestFit="1" customWidth="1"/>
    <col min="4" max="4" width="38.36328125" style="241" bestFit="1" customWidth="1"/>
    <col min="5" max="5" width="31" style="241" bestFit="1" customWidth="1"/>
    <col min="6" max="6" width="40" style="241" bestFit="1" customWidth="1"/>
    <col min="7" max="7" width="29" style="241" customWidth="1"/>
    <col min="8" max="8" width="4" style="241" customWidth="1"/>
    <col min="9" max="9" width="1.6328125" style="241" customWidth="1"/>
    <col min="10" max="16384" width="8.81640625" style="241"/>
  </cols>
  <sheetData>
    <row r="1" spans="2:8" ht="15" thickBot="1" x14ac:dyDescent="0.4"/>
    <row r="2" spans="2:8" ht="15" thickBot="1" x14ac:dyDescent="0.4">
      <c r="B2" s="244"/>
      <c r="C2" s="245"/>
      <c r="D2" s="246"/>
      <c r="E2" s="246"/>
      <c r="F2" s="246"/>
      <c r="G2" s="246"/>
      <c r="H2" s="247"/>
    </row>
    <row r="3" spans="2:8" ht="20.5" thickBot="1" x14ac:dyDescent="0.45">
      <c r="B3" s="253"/>
      <c r="C3" s="537" t="s">
        <v>247</v>
      </c>
      <c r="D3" s="710"/>
      <c r="E3" s="710"/>
      <c r="F3" s="710"/>
      <c r="G3" s="711"/>
      <c r="H3" s="254"/>
    </row>
    <row r="4" spans="2:8" x14ac:dyDescent="0.35">
      <c r="B4" s="248"/>
      <c r="C4" s="712" t="s">
        <v>248</v>
      </c>
      <c r="D4" s="712"/>
      <c r="E4" s="712"/>
      <c r="F4" s="712"/>
      <c r="G4" s="712"/>
      <c r="H4" s="249"/>
    </row>
    <row r="5" spans="2:8" x14ac:dyDescent="0.35">
      <c r="B5" s="248"/>
      <c r="C5" s="713"/>
      <c r="D5" s="713"/>
      <c r="E5" s="713"/>
      <c r="F5" s="713"/>
      <c r="G5" s="713"/>
      <c r="H5" s="249"/>
    </row>
    <row r="6" spans="2:8" ht="15" thickBot="1" x14ac:dyDescent="0.4">
      <c r="B6" s="248"/>
      <c r="C6" s="714" t="s">
        <v>249</v>
      </c>
      <c r="D6" s="714"/>
      <c r="E6" s="250"/>
      <c r="F6" s="250"/>
      <c r="G6" s="250"/>
      <c r="H6" s="249"/>
    </row>
    <row r="7" spans="2:8" ht="15" thickBot="1" x14ac:dyDescent="0.4">
      <c r="B7" s="248"/>
      <c r="C7" s="265" t="s">
        <v>246</v>
      </c>
      <c r="D7" s="266" t="s">
        <v>245</v>
      </c>
      <c r="E7" s="267" t="s">
        <v>243</v>
      </c>
      <c r="F7" s="268" t="s">
        <v>277</v>
      </c>
      <c r="G7" s="267" t="s">
        <v>286</v>
      </c>
      <c r="H7" s="249"/>
    </row>
    <row r="8" spans="2:8" ht="212.5" x14ac:dyDescent="0.35">
      <c r="B8" s="251"/>
      <c r="C8" s="262" t="s">
        <v>731</v>
      </c>
      <c r="D8" s="263" t="s">
        <v>736</v>
      </c>
      <c r="E8" s="263" t="s">
        <v>737</v>
      </c>
      <c r="F8" s="272" t="s">
        <v>823</v>
      </c>
      <c r="G8" s="263" t="s">
        <v>738</v>
      </c>
      <c r="H8" s="252"/>
    </row>
    <row r="9" spans="2:8" ht="138" thickBot="1" x14ac:dyDescent="0.4">
      <c r="B9" s="251"/>
      <c r="C9" s="262" t="s">
        <v>739</v>
      </c>
      <c r="D9" s="263" t="s">
        <v>740</v>
      </c>
      <c r="E9" s="263" t="s">
        <v>741</v>
      </c>
      <c r="F9" s="273" t="s">
        <v>824</v>
      </c>
      <c r="G9" s="263" t="s">
        <v>742</v>
      </c>
      <c r="H9" s="252"/>
    </row>
    <row r="10" spans="2:8" ht="88" thickBot="1" x14ac:dyDescent="0.4">
      <c r="B10" s="251"/>
      <c r="C10" s="262" t="s">
        <v>743</v>
      </c>
      <c r="D10" s="263" t="s">
        <v>744</v>
      </c>
      <c r="E10" s="263" t="s">
        <v>745</v>
      </c>
      <c r="F10" s="273" t="s">
        <v>824</v>
      </c>
      <c r="G10" s="263" t="s">
        <v>746</v>
      </c>
      <c r="H10" s="252"/>
    </row>
    <row r="11" spans="2:8" ht="300" x14ac:dyDescent="0.35">
      <c r="B11" s="251"/>
      <c r="C11" s="262" t="s">
        <v>747</v>
      </c>
      <c r="D11" s="263" t="s">
        <v>748</v>
      </c>
      <c r="E11" s="263" t="s">
        <v>749</v>
      </c>
      <c r="F11" s="280" t="s">
        <v>825</v>
      </c>
      <c r="G11" s="263" t="s">
        <v>750</v>
      </c>
      <c r="H11" s="252"/>
    </row>
    <row r="12" spans="2:8" ht="375" x14ac:dyDescent="0.35">
      <c r="B12" s="251"/>
      <c r="C12" s="262" t="s">
        <v>751</v>
      </c>
      <c r="D12" s="263" t="s">
        <v>752</v>
      </c>
      <c r="E12" s="263" t="s">
        <v>753</v>
      </c>
      <c r="F12" s="263" t="s">
        <v>826</v>
      </c>
      <c r="G12" s="263" t="s">
        <v>754</v>
      </c>
      <c r="H12" s="252"/>
    </row>
    <row r="13" spans="2:8" ht="175" x14ac:dyDescent="0.35">
      <c r="B13" s="251"/>
      <c r="C13" s="262" t="s">
        <v>755</v>
      </c>
      <c r="D13" s="263" t="s">
        <v>756</v>
      </c>
      <c r="E13" s="263" t="s">
        <v>757</v>
      </c>
      <c r="F13" s="264"/>
      <c r="G13" s="263" t="s">
        <v>758</v>
      </c>
      <c r="H13" s="252"/>
    </row>
    <row r="14" spans="2:8" ht="409.5" x14ac:dyDescent="0.35">
      <c r="B14" s="251"/>
      <c r="C14" s="262" t="s">
        <v>759</v>
      </c>
      <c r="D14" s="263" t="s">
        <v>760</v>
      </c>
      <c r="E14" s="263" t="s">
        <v>761</v>
      </c>
      <c r="F14" s="263" t="s">
        <v>827</v>
      </c>
      <c r="G14" s="263" t="s">
        <v>762</v>
      </c>
      <c r="H14" s="252"/>
    </row>
    <row r="15" spans="2:8" ht="312.5" x14ac:dyDescent="0.35">
      <c r="B15" s="251"/>
      <c r="C15" s="262" t="s">
        <v>763</v>
      </c>
      <c r="D15" s="263" t="s">
        <v>764</v>
      </c>
      <c r="E15" s="263" t="s">
        <v>765</v>
      </c>
      <c r="F15" s="263" t="s">
        <v>828</v>
      </c>
      <c r="G15" s="263" t="s">
        <v>766</v>
      </c>
      <c r="H15" s="252"/>
    </row>
    <row r="16" spans="2:8" ht="409.6" thickBot="1" x14ac:dyDescent="0.4">
      <c r="B16" s="251"/>
      <c r="C16" s="262" t="s">
        <v>767</v>
      </c>
      <c r="D16" s="263" t="s">
        <v>768</v>
      </c>
      <c r="E16" s="263" t="s">
        <v>769</v>
      </c>
      <c r="F16" s="263" t="s">
        <v>829</v>
      </c>
      <c r="G16" s="263" t="s">
        <v>770</v>
      </c>
      <c r="H16" s="252"/>
    </row>
    <row r="17" spans="2:8" ht="213" thickBot="1" x14ac:dyDescent="0.4">
      <c r="B17" s="251"/>
      <c r="C17" s="262" t="s">
        <v>771</v>
      </c>
      <c r="D17" s="263" t="s">
        <v>772</v>
      </c>
      <c r="E17" s="263" t="s">
        <v>773</v>
      </c>
      <c r="F17" s="275" t="s">
        <v>830</v>
      </c>
      <c r="G17" s="263" t="s">
        <v>774</v>
      </c>
      <c r="H17" s="252"/>
    </row>
    <row r="18" spans="2:8" ht="150.5" thickBot="1" x14ac:dyDescent="0.4">
      <c r="B18" s="251"/>
      <c r="C18" s="262" t="s">
        <v>775</v>
      </c>
      <c r="D18" s="263" t="s">
        <v>776</v>
      </c>
      <c r="E18" s="263" t="s">
        <v>777</v>
      </c>
      <c r="F18" s="276" t="s">
        <v>835</v>
      </c>
      <c r="G18" s="263" t="s">
        <v>778</v>
      </c>
      <c r="H18" s="252"/>
    </row>
    <row r="19" spans="2:8" ht="163" thickBot="1" x14ac:dyDescent="0.4">
      <c r="B19" s="251"/>
      <c r="C19" s="262" t="s">
        <v>779</v>
      </c>
      <c r="D19" s="263" t="s">
        <v>780</v>
      </c>
      <c r="E19" s="263" t="s">
        <v>781</v>
      </c>
      <c r="F19" s="278" t="s">
        <v>839</v>
      </c>
      <c r="G19" s="263" t="s">
        <v>782</v>
      </c>
      <c r="H19" s="252"/>
    </row>
    <row r="20" spans="2:8" ht="300" x14ac:dyDescent="0.35">
      <c r="B20" s="251"/>
      <c r="C20" s="262" t="s">
        <v>783</v>
      </c>
      <c r="D20" s="263" t="s">
        <v>784</v>
      </c>
      <c r="E20" s="263" t="s">
        <v>785</v>
      </c>
      <c r="F20" s="276" t="s">
        <v>836</v>
      </c>
      <c r="G20" s="263" t="s">
        <v>786</v>
      </c>
      <c r="H20" s="252"/>
    </row>
    <row r="21" spans="2:8" ht="273.5" thickBot="1" x14ac:dyDescent="0.4">
      <c r="B21" s="251"/>
      <c r="C21" s="262" t="s">
        <v>787</v>
      </c>
      <c r="D21" s="263" t="s">
        <v>788</v>
      </c>
      <c r="E21" s="263" t="s">
        <v>789</v>
      </c>
      <c r="F21" s="274" t="s">
        <v>831</v>
      </c>
      <c r="G21" s="263" t="s">
        <v>790</v>
      </c>
      <c r="H21" s="252"/>
    </row>
    <row r="22" spans="2:8" ht="299.5" thickBot="1" x14ac:dyDescent="0.4">
      <c r="B22" s="251"/>
      <c r="C22" s="262" t="s">
        <v>791</v>
      </c>
      <c r="D22" s="263" t="s">
        <v>792</v>
      </c>
      <c r="E22" s="263" t="s">
        <v>793</v>
      </c>
      <c r="F22" s="279" t="s">
        <v>840</v>
      </c>
      <c r="G22" s="263" t="s">
        <v>794</v>
      </c>
      <c r="H22" s="252"/>
    </row>
    <row r="23" spans="2:8" ht="299.5" thickBot="1" x14ac:dyDescent="0.4">
      <c r="B23" s="251"/>
      <c r="C23" s="262" t="s">
        <v>795</v>
      </c>
      <c r="D23" s="263" t="s">
        <v>796</v>
      </c>
      <c r="E23" s="263" t="s">
        <v>797</v>
      </c>
      <c r="F23" s="274" t="s">
        <v>832</v>
      </c>
      <c r="G23" s="263" t="s">
        <v>798</v>
      </c>
      <c r="H23" s="252"/>
    </row>
    <row r="24" spans="2:8" ht="325.5" thickBot="1" x14ac:dyDescent="0.4">
      <c r="B24" s="251"/>
      <c r="C24" s="262" t="s">
        <v>799</v>
      </c>
      <c r="D24" s="263" t="s">
        <v>800</v>
      </c>
      <c r="E24" s="263" t="s">
        <v>801</v>
      </c>
      <c r="F24" s="274" t="s">
        <v>833</v>
      </c>
      <c r="G24" s="263" t="s">
        <v>802</v>
      </c>
      <c r="H24" s="252"/>
    </row>
    <row r="25" spans="2:8" ht="409.6" thickBot="1" x14ac:dyDescent="0.4">
      <c r="B25" s="251"/>
      <c r="C25" s="262" t="s">
        <v>803</v>
      </c>
      <c r="D25" s="263" t="s">
        <v>804</v>
      </c>
      <c r="E25" s="263" t="s">
        <v>805</v>
      </c>
      <c r="F25" s="278" t="s">
        <v>841</v>
      </c>
      <c r="G25" s="263" t="s">
        <v>806</v>
      </c>
      <c r="H25" s="252"/>
    </row>
    <row r="26" spans="2:8" ht="288" thickBot="1" x14ac:dyDescent="0.4">
      <c r="B26" s="251"/>
      <c r="C26" s="262" t="s">
        <v>807</v>
      </c>
      <c r="D26" s="263" t="s">
        <v>808</v>
      </c>
      <c r="E26" s="263" t="s">
        <v>809</v>
      </c>
      <c r="F26" s="277" t="s">
        <v>837</v>
      </c>
      <c r="G26" s="263" t="s">
        <v>810</v>
      </c>
      <c r="H26" s="252"/>
    </row>
    <row r="27" spans="2:8" ht="125" x14ac:dyDescent="0.35">
      <c r="B27" s="251"/>
      <c r="C27" s="262" t="s">
        <v>811</v>
      </c>
      <c r="D27" s="263" t="s">
        <v>812</v>
      </c>
      <c r="E27" s="263" t="s">
        <v>813</v>
      </c>
      <c r="F27" s="276" t="s">
        <v>838</v>
      </c>
      <c r="G27" s="263" t="s">
        <v>814</v>
      </c>
      <c r="H27" s="252"/>
    </row>
    <row r="28" spans="2:8" ht="237.5" x14ac:dyDescent="0.35">
      <c r="B28" s="251"/>
      <c r="C28" s="262" t="s">
        <v>815</v>
      </c>
      <c r="D28" s="263" t="s">
        <v>816</v>
      </c>
      <c r="E28" s="263" t="s">
        <v>817</v>
      </c>
      <c r="F28" s="263" t="s">
        <v>834</v>
      </c>
      <c r="G28" s="263" t="s">
        <v>818</v>
      </c>
      <c r="H28" s="252"/>
    </row>
    <row r="29" spans="2:8" ht="212.5" x14ac:dyDescent="0.35">
      <c r="B29" s="251"/>
      <c r="C29" s="262" t="s">
        <v>819</v>
      </c>
      <c r="D29" s="263" t="s">
        <v>820</v>
      </c>
      <c r="E29" s="263" t="s">
        <v>821</v>
      </c>
      <c r="F29" s="271" t="s">
        <v>842</v>
      </c>
      <c r="G29" s="263" t="s">
        <v>822</v>
      </c>
      <c r="H29" s="252"/>
    </row>
    <row r="30" spans="2:8" x14ac:dyDescent="0.35">
      <c r="B30" s="251"/>
      <c r="C30" s="262"/>
      <c r="D30" s="269"/>
      <c r="E30" s="256"/>
      <c r="F30" s="256"/>
      <c r="G30" s="256"/>
      <c r="H30" s="252"/>
    </row>
    <row r="31" spans="2:8" x14ac:dyDescent="0.35">
      <c r="B31" s="251"/>
      <c r="C31" s="262"/>
      <c r="D31" s="269"/>
      <c r="E31" s="256"/>
      <c r="F31" s="256"/>
      <c r="G31" s="256"/>
      <c r="H31" s="252"/>
    </row>
    <row r="32" spans="2:8" ht="15" thickBot="1" x14ac:dyDescent="0.4">
      <c r="B32" s="251"/>
      <c r="C32" s="262"/>
      <c r="D32" s="270"/>
      <c r="E32" s="257"/>
      <c r="F32" s="257"/>
      <c r="G32" s="257"/>
      <c r="H32" s="252"/>
    </row>
    <row r="33" spans="2:8" ht="15" thickBot="1" x14ac:dyDescent="0.4">
      <c r="B33" s="258"/>
      <c r="C33" s="259"/>
      <c r="D33" s="259"/>
      <c r="E33" s="259"/>
      <c r="F33" s="259"/>
      <c r="G33" s="259"/>
      <c r="H33" s="260"/>
    </row>
  </sheetData>
  <mergeCells count="4">
    <mergeCell ref="C3:G3"/>
    <mergeCell ref="C4:G4"/>
    <mergeCell ref="C5:G5"/>
    <mergeCell ref="C6:D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32"/>
  <sheetViews>
    <sheetView topLeftCell="A10" workbookViewId="0">
      <selection activeCell="D36" sqref="D36"/>
    </sheetView>
  </sheetViews>
  <sheetFormatPr defaultColWidth="8.81640625" defaultRowHeight="14.5" x14ac:dyDescent="0.35"/>
  <cols>
    <col min="1" max="1" width="1.36328125" customWidth="1"/>
    <col min="2" max="2" width="2" customWidth="1"/>
    <col min="3" max="3" width="45.36328125" customWidth="1"/>
    <col min="4" max="4" width="50.453125" customWidth="1"/>
    <col min="5" max="5" width="2.453125" customWidth="1"/>
    <col min="6" max="6" width="1.453125" customWidth="1"/>
  </cols>
  <sheetData>
    <row r="1" spans="2:5" ht="15" thickBot="1" x14ac:dyDescent="0.4"/>
    <row r="2" spans="2:5" ht="15" thickBot="1" x14ac:dyDescent="0.4">
      <c r="B2" s="99"/>
      <c r="C2" s="59"/>
      <c r="D2" s="59"/>
      <c r="E2" s="60"/>
    </row>
    <row r="3" spans="2:5" ht="18" thickBot="1" x14ac:dyDescent="0.4">
      <c r="B3" s="100"/>
      <c r="C3" s="716" t="s">
        <v>262</v>
      </c>
      <c r="D3" s="717"/>
      <c r="E3" s="101"/>
    </row>
    <row r="4" spans="2:5" x14ac:dyDescent="0.35">
      <c r="B4" s="100"/>
      <c r="C4" s="102"/>
      <c r="D4" s="102"/>
      <c r="E4" s="101"/>
    </row>
    <row r="5" spans="2:5" ht="15" thickBot="1" x14ac:dyDescent="0.4">
      <c r="B5" s="100"/>
      <c r="C5" s="103" t="s">
        <v>301</v>
      </c>
      <c r="D5" s="102"/>
      <c r="E5" s="101"/>
    </row>
    <row r="6" spans="2:5" ht="15" thickBot="1" x14ac:dyDescent="0.4">
      <c r="B6" s="100"/>
      <c r="C6" s="113" t="s">
        <v>263</v>
      </c>
      <c r="D6" s="114" t="s">
        <v>264</v>
      </c>
      <c r="E6" s="101"/>
    </row>
    <row r="7" spans="2:5" ht="28.5" thickBot="1" x14ac:dyDescent="0.4">
      <c r="B7" s="100"/>
      <c r="C7" s="104" t="s">
        <v>305</v>
      </c>
      <c r="D7" s="105" t="s">
        <v>732</v>
      </c>
      <c r="E7" s="101"/>
    </row>
    <row r="8" spans="2:5" ht="42.5" thickBot="1" x14ac:dyDescent="0.4">
      <c r="B8" s="100"/>
      <c r="C8" s="106" t="s">
        <v>306</v>
      </c>
      <c r="D8" s="107" t="s">
        <v>733</v>
      </c>
      <c r="E8" s="101"/>
    </row>
    <row r="9" spans="2:5" ht="42.5" thickBot="1" x14ac:dyDescent="0.4">
      <c r="B9" s="100"/>
      <c r="C9" s="108" t="s">
        <v>265</v>
      </c>
      <c r="D9" s="109" t="s">
        <v>734</v>
      </c>
      <c r="E9" s="101"/>
    </row>
    <row r="10" spans="2:5" ht="70.5" thickBot="1" x14ac:dyDescent="0.4">
      <c r="B10" s="100"/>
      <c r="C10" s="104" t="s">
        <v>278</v>
      </c>
      <c r="D10" s="105" t="s">
        <v>735</v>
      </c>
      <c r="E10" s="101"/>
    </row>
    <row r="11" spans="2:5" x14ac:dyDescent="0.35">
      <c r="B11" s="100"/>
      <c r="C11" s="102"/>
      <c r="D11" s="102"/>
      <c r="E11" s="101"/>
    </row>
    <row r="12" spans="2:5" ht="15" thickBot="1" x14ac:dyDescent="0.4">
      <c r="B12" s="100"/>
      <c r="C12" s="718" t="s">
        <v>302</v>
      </c>
      <c r="D12" s="718"/>
      <c r="E12" s="101"/>
    </row>
    <row r="13" spans="2:5" ht="15" thickBot="1" x14ac:dyDescent="0.4">
      <c r="B13" s="100"/>
      <c r="C13" s="115" t="s">
        <v>266</v>
      </c>
      <c r="D13" s="115" t="s">
        <v>264</v>
      </c>
      <c r="E13" s="101"/>
    </row>
    <row r="14" spans="2:5" ht="15" thickBot="1" x14ac:dyDescent="0.4">
      <c r="B14" s="100"/>
      <c r="C14" s="715" t="s">
        <v>303</v>
      </c>
      <c r="D14" s="715"/>
      <c r="E14" s="101"/>
    </row>
    <row r="15" spans="2:5" ht="70.5" thickBot="1" x14ac:dyDescent="0.4">
      <c r="B15" s="100"/>
      <c r="C15" s="108" t="s">
        <v>307</v>
      </c>
      <c r="D15" s="110"/>
      <c r="E15" s="101"/>
    </row>
    <row r="16" spans="2:5" ht="56.5" thickBot="1" x14ac:dyDescent="0.4">
      <c r="B16" s="100"/>
      <c r="C16" s="108" t="s">
        <v>308</v>
      </c>
      <c r="D16" s="110"/>
      <c r="E16" s="101"/>
    </row>
    <row r="17" spans="2:5" ht="15" thickBot="1" x14ac:dyDescent="0.4">
      <c r="B17" s="100"/>
      <c r="C17" s="719" t="s">
        <v>677</v>
      </c>
      <c r="D17" s="719"/>
      <c r="E17" s="101"/>
    </row>
    <row r="18" spans="2:5" ht="75.75" customHeight="1" thickBot="1" x14ac:dyDescent="0.4">
      <c r="B18" s="100"/>
      <c r="C18" s="235" t="s">
        <v>675</v>
      </c>
      <c r="D18" s="234"/>
      <c r="E18" s="101"/>
    </row>
    <row r="19" spans="2:5" ht="120.75" customHeight="1" thickBot="1" x14ac:dyDescent="0.4">
      <c r="B19" s="100"/>
      <c r="C19" s="235" t="s">
        <v>676</v>
      </c>
      <c r="D19" s="234"/>
      <c r="E19" s="101"/>
    </row>
    <row r="20" spans="2:5" ht="15" thickBot="1" x14ac:dyDescent="0.4">
      <c r="B20" s="100"/>
      <c r="C20" s="715" t="s">
        <v>304</v>
      </c>
      <c r="D20" s="715"/>
      <c r="E20" s="101"/>
    </row>
    <row r="21" spans="2:5" ht="70.5" thickBot="1" x14ac:dyDescent="0.4">
      <c r="B21" s="100"/>
      <c r="C21" s="108" t="s">
        <v>309</v>
      </c>
      <c r="D21" s="110"/>
      <c r="E21" s="101"/>
    </row>
    <row r="22" spans="2:5" ht="56.5" thickBot="1" x14ac:dyDescent="0.4">
      <c r="B22" s="100"/>
      <c r="C22" s="108" t="s">
        <v>300</v>
      </c>
      <c r="D22" s="110"/>
      <c r="E22" s="101"/>
    </row>
    <row r="23" spans="2:5" ht="15" thickBot="1" x14ac:dyDescent="0.4">
      <c r="B23" s="100"/>
      <c r="C23" s="715" t="s">
        <v>267</v>
      </c>
      <c r="D23" s="715"/>
      <c r="E23" s="101"/>
    </row>
    <row r="24" spans="2:5" ht="28.5" thickBot="1" x14ac:dyDescent="0.4">
      <c r="B24" s="100"/>
      <c r="C24" s="111" t="s">
        <v>268</v>
      </c>
      <c r="D24" s="111"/>
      <c r="E24" s="101"/>
    </row>
    <row r="25" spans="2:5" ht="28.5" thickBot="1" x14ac:dyDescent="0.4">
      <c r="B25" s="100"/>
      <c r="C25" s="111" t="s">
        <v>269</v>
      </c>
      <c r="D25" s="111"/>
      <c r="E25" s="101"/>
    </row>
    <row r="26" spans="2:5" ht="28.5" thickBot="1" x14ac:dyDescent="0.4">
      <c r="B26" s="100"/>
      <c r="C26" s="111" t="s">
        <v>270</v>
      </c>
      <c r="D26" s="111"/>
      <c r="E26" s="101"/>
    </row>
    <row r="27" spans="2:5" ht="15" thickBot="1" x14ac:dyDescent="0.4">
      <c r="B27" s="100"/>
      <c r="C27" s="715" t="s">
        <v>271</v>
      </c>
      <c r="D27" s="715"/>
      <c r="E27" s="101"/>
    </row>
    <row r="28" spans="2:5" ht="56.5" thickBot="1" x14ac:dyDescent="0.4">
      <c r="B28" s="100"/>
      <c r="C28" s="108" t="s">
        <v>310</v>
      </c>
      <c r="D28" s="110"/>
      <c r="E28" s="101"/>
    </row>
    <row r="29" spans="2:5" ht="28.5" thickBot="1" x14ac:dyDescent="0.4">
      <c r="B29" s="100"/>
      <c r="C29" s="108" t="s">
        <v>311</v>
      </c>
      <c r="D29" s="110"/>
      <c r="E29" s="101"/>
    </row>
    <row r="30" spans="2:5" ht="56.5" thickBot="1" x14ac:dyDescent="0.4">
      <c r="B30" s="100"/>
      <c r="C30" s="108" t="s">
        <v>272</v>
      </c>
      <c r="D30" s="110"/>
      <c r="E30" s="101"/>
    </row>
    <row r="31" spans="2:5" ht="42.5" thickBot="1" x14ac:dyDescent="0.4">
      <c r="B31" s="100"/>
      <c r="C31" s="108" t="s">
        <v>312</v>
      </c>
      <c r="D31" s="110"/>
      <c r="E31" s="101"/>
    </row>
    <row r="32" spans="2:5" ht="15" thickBot="1" x14ac:dyDescent="0.4">
      <c r="B32" s="133"/>
      <c r="C32" s="112"/>
      <c r="D32" s="112"/>
      <c r="E32" s="134"/>
    </row>
  </sheetData>
  <mergeCells count="7">
    <mergeCell ref="C27:D27"/>
    <mergeCell ref="C3:D3"/>
    <mergeCell ref="C12:D12"/>
    <mergeCell ref="C14:D14"/>
    <mergeCell ref="C20:D20"/>
    <mergeCell ref="C23:D23"/>
    <mergeCell ref="C17:D17"/>
  </mergeCells>
  <pageMargins left="0.25" right="0.25" top="0.18" bottom="0.17" header="0.17" footer="0.17"/>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47" ma:contentTypeDescription="Create a new document." ma:contentTypeScope="" ma:versionID="a598e10c06bfe06ec67bbca648f2b4cf">
  <xsd:schema xmlns:xsd="http://www.w3.org/2001/XMLSchema" xmlns:xs="http://www.w3.org/2001/XMLSchema" xmlns:p="http://schemas.microsoft.com/office/2006/metadata/properties" xmlns:ns2="dc9b7735-1e97-4a24-b7a2-47bf824ab39e" targetNamespace="http://schemas.microsoft.com/office/2006/metadata/properties" ma:root="true" ma:fieldsID="fc723419a60df9a9a29365821f14870a"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element ref="ns2:DocStatus" minOccurs="0"/>
                <xsd:element ref="ns2:DocumentCreateStatus" minOccurs="0"/>
                <xsd:element ref="ns2:IsDraft" minOccurs="0"/>
                <xsd:element ref="ns2:comments" minOccurs="0"/>
                <xsd:element ref="ns2:CIFCoBenefitDocumentType" minOccurs="0"/>
                <xsd:element ref="ns2:CIFCoBenefitDocumentType_x003a_Title" minOccurs="0"/>
                <xsd:element ref="ns2:ProjectRevisionId" minOccurs="0"/>
                <xsd:element ref="ns2:ProjectMilestoneId" minOccurs="0"/>
                <xsd:element ref="ns2:IsPubDocGener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Note">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element name="DocStatus" ma:index="39" nillable="true" ma:displayName="DocStatus" ma:internalName="DocStatus">
      <xsd:simpleType>
        <xsd:restriction base="dms:Text">
          <xsd:maxLength value="255"/>
        </xsd:restriction>
      </xsd:simpleType>
    </xsd:element>
    <xsd:element name="DocumentCreateStatus" ma:index="44" nillable="true" ma:displayName="DocumentCreateStatus" ma:internalName="DocumentCreateStatus">
      <xsd:simpleType>
        <xsd:restriction base="dms:Text">
          <xsd:maxLength value="255"/>
        </xsd:restriction>
      </xsd:simpleType>
    </xsd:element>
    <xsd:element name="IsDraft" ma:index="45" nillable="true" ma:displayName="IsDraft" ma:default="1" ma:internalName="IsDraft">
      <xsd:simpleType>
        <xsd:restriction base="dms:Boolean"/>
      </xsd:simpleType>
    </xsd:element>
    <xsd:element name="comments" ma:index="46" nillable="true" ma:displayName="comments" ma:internalName="comments">
      <xsd:simpleType>
        <xsd:restriction base="dms:Note">
          <xsd:maxLength value="255"/>
        </xsd:restriction>
      </xsd:simpleType>
    </xsd:element>
    <xsd:element name="CIFCoBenefitDocumentType" ma:index="47" nillable="true" ma:displayName="CIFCoBenefitDocumentType" ma:list="{ca4e8eeb-272f-4b38-a954-1ca1008d4633}" ma:internalName="CIFCoBenefitDocumentType" ma:showField="Title">
      <xsd:simpleType>
        <xsd:restriction base="dms:Lookup"/>
      </xsd:simpleType>
    </xsd:element>
    <xsd:element name="CIFCoBenefitDocumentType_x003a_Title" ma:index="48" nillable="true" ma:displayName="CIFCoBenefitDocumentType:Title" ma:list="{ca4e8eeb-272f-4b38-a954-1ca1008d4633}" ma:internalName="CIFCoBenefitDocumentType_x003a_Title" ma:readOnly="true" ma:showField="Title" ma:web="ac430443-f4bf-4abc-85b5-40fc00813c63">
      <xsd:simpleType>
        <xsd:restriction base="dms:Lookup"/>
      </xsd:simpleType>
    </xsd:element>
    <xsd:element name="ProjectRevisionId" ma:index="49" nillable="true" ma:displayName="ProjectRevisionId" ma:internalName="ProjectRevisionId">
      <xsd:simpleType>
        <xsd:restriction base="dms:Text">
          <xsd:maxLength value="255"/>
        </xsd:restriction>
      </xsd:simpleType>
    </xsd:element>
    <xsd:element name="ProjectMilestoneId" ma:index="50" nillable="true" ma:displayName="ProjectMilestoneId" ma:internalName="ProjectMilestoneId">
      <xsd:simpleType>
        <xsd:restriction base="dms:Text">
          <xsd:maxLength value="255"/>
        </xsd:restriction>
      </xsd:simpleType>
    </xsd:element>
    <xsd:element name="IsPubDocGenerated" ma:index="51" nillable="true" ma:displayName="IsPubDocGenerated" ma:default="0" ma:internalName="IsPubDocGenerat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IsDraft xmlns="dc9b7735-1e97-4a24-b7a2-47bf824ab39e">true</IsDraft>
    <ProjectId xmlns="dc9b7735-1e97-4a24-b7a2-47bf824ab39e">5194</ProjectId>
    <ReportingPeriod xmlns="dc9b7735-1e97-4a24-b7a2-47bf824ab39e" xsi:nil="true"/>
    <WBDocsDocURL xmlns="dc9b7735-1e97-4a24-b7a2-47bf824ab39e">http://wbdocsservices.worldbank.org/services?I4_SERVICE=VC&amp;I4_KEY=TF069013&amp;I4_DOCID=090224b087cd0f1d</WBDocsDocURL>
    <WBDocsDocURLPublicOnly xmlns="dc9b7735-1e97-4a24-b7a2-47bf824ab39e">http://pubdocs.worldbank.org/en/661051597911450875/5194-web-Annual-Progress-Report-2018-FSM-FSM-RIE.xlsx</WBDocsDocURLPublicOnly>
    <Fund_WBDocs xmlns="dc9b7735-1e97-4a24-b7a2-47bf824ab39e">AF</Fund_WBDocs>
    <ProjectStatus xmlns="dc9b7735-1e97-4a24-b7a2-47bf824ab39e">Project Not Approved</ProjectStatus>
    <ProjectRevisionId xmlns="dc9b7735-1e97-4a24-b7a2-47bf824ab39e" xsi:nil="true"/>
    <PublicDoc xmlns="dc9b7735-1e97-4a24-b7a2-47bf824ab39e">Yes</PublicDoc>
    <DocumentType xmlns="dc9b7735-1e97-4a24-b7a2-47bf824ab39e" xsi:nil="true"/>
    <DocStatus xmlns="dc9b7735-1e97-4a24-b7a2-47bf824ab39e">Completed</DocStatus>
    <comments xmlns="dc9b7735-1e97-4a24-b7a2-47bf824ab39e" xsi:nil="true"/>
    <CIFCoBenefitDocumentType xmlns="dc9b7735-1e97-4a24-b7a2-47bf824ab39e" xsi:nil="true"/>
    <Application xmlns="dc9b7735-1e97-4a24-b7a2-47bf824ab39e">Allocation</Application>
    <UpdatedtoDB xmlns="dc9b7735-1e97-4a24-b7a2-47bf824ab39e">Yes</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81</PPFDocumentType>
    <DocumentType_WBDocs xmlns="dc9b7735-1e97-4a24-b7a2-47bf824ab39e">Project Status Report</DocumentType_WBDocs>
    <DocumentCreateStatus xmlns="dc9b7735-1e97-4a24-b7a2-47bf824ab39e" xsi:nil="true"/>
    <TrusteeId xmlns="dc9b7735-1e97-4a24-b7a2-47bf824ab39e" xsi:nil="true"/>
    <WBDocsApproverName xmlns="dc9b7735-1e97-4a24-b7a2-47bf824ab39e">000384891</WBDocsApproverName>
    <ApproverUPI_WBDocs xmlns="dc9b7735-1e97-4a24-b7a2-47bf824ab39e" xsi:nil="true"/>
    <CurrentRequestId xmlns="dc9b7735-1e97-4a24-b7a2-47bf824ab39e" xsi:nil="true"/>
    <SentToWBDocsPublic xmlns="dc9b7735-1e97-4a24-b7a2-47bf824ab39e">Yes</SentToWBDocsPublic>
    <WBDocsMessage xmlns="dc9b7735-1e97-4a24-b7a2-47bf824ab39e" xsi:nil="true"/>
    <ProjectMilestoneId xmlns="dc9b7735-1e97-4a24-b7a2-47bf824ab39e" xsi:nil="true"/>
    <Fund xmlns="dc9b7735-1e97-4a24-b7a2-47bf824ab39e">AF</Fund>
    <AccesstoInfoException xmlns="dc9b7735-1e97-4a24-b7a2-47bf824ab39e" xsi:nil="true"/>
    <CashTransferId xmlns="dc9b7735-1e97-4a24-b7a2-47bf824ab39e" xsi:nil="true"/>
    <IsPubDocGenerated xmlns="dc9b7735-1e97-4a24-b7a2-47bf824ab39e">false</IsPubDocGenerated>
  </documentManagement>
</p:properties>
</file>

<file path=customXml/itemProps1.xml><?xml version="1.0" encoding="utf-8"?>
<ds:datastoreItem xmlns:ds="http://schemas.openxmlformats.org/officeDocument/2006/customXml" ds:itemID="{C3E4F6B0-7003-4FA1-8A97-B4EC6CCDE6BD}"/>
</file>

<file path=customXml/itemProps2.xml><?xml version="1.0" encoding="utf-8"?>
<ds:datastoreItem xmlns:ds="http://schemas.openxmlformats.org/officeDocument/2006/customXml" ds:itemID="{D88E09F5-F3DC-472D-ACF1-F701ECA3F335}"/>
</file>

<file path=customXml/itemProps3.xml><?xml version="1.0" encoding="utf-8"?>
<ds:datastoreItem xmlns:ds="http://schemas.openxmlformats.org/officeDocument/2006/customXml" ds:itemID="{6160691E-02DB-4F16-817E-0AE28E58BF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Overview</vt:lpstr>
      <vt:lpstr>FinancialData</vt:lpstr>
      <vt:lpstr>Risk Assesment</vt:lpstr>
      <vt:lpstr>ESP Compliance</vt:lpstr>
      <vt:lpstr>GP Compliance</vt:lpstr>
      <vt:lpstr>ESP and GP Guidance notes</vt:lpstr>
      <vt:lpstr>Rating</vt:lpstr>
      <vt:lpstr>Project Indicators</vt:lpstr>
      <vt:lpstr>Lessons Learned</vt:lpstr>
      <vt:lpstr>Results Tracker</vt:lpstr>
      <vt:lpstr>Units for Indicators</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lastPrinted>2019-05-13T02:53:46Z</cp:lastPrinted>
  <dcterms:created xsi:type="dcterms:W3CDTF">2010-11-30T14:15:01Z</dcterms:created>
  <dcterms:modified xsi:type="dcterms:W3CDTF">2020-06-01T14:58:45Z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y fmtid="{D5CDD505-2E9C-101B-9397-08002B2CF9AE}" pid="3" name="WorkflowChangePath">
    <vt:lpwstr>424e385a-8fc3-4f2e-a46d-28bd41f4b743,3;424e385a-8fc3-4f2e-a46d-28bd41f4b743,3;424e385a-8fc3-4f2e-a46d-28bd41f4b743,3;424e385a-8fc3-4f2e-a46d-28bd41f4b743,3;424e385a-8fc3-4f2e-a46d-28bd41f4b743,3;424e385a-8fc3-4f2e-a46d-28bd41f4b743,3;424e385a-8fc3-4f2e-a46d-28bd41f4b743,3;424e385a-8fc3-4f2e-a46d-28bd41f4b743,3;424e385a-8fc3-4f2e-a46d-28bd41f4b743,3;407caa77-5430-4363-972c-6ff83a5f7a83,5;</vt:lpwstr>
  </property>
</Properties>
</file>